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Лист1" sheetId="1" r:id="rId4"/>
  </sheets>
</workbook>
</file>

<file path=xl/sharedStrings.xml><?xml version="1.0" encoding="utf-8"?>
<sst xmlns="http://schemas.openxmlformats.org/spreadsheetml/2006/main" uniqueCount="217">
  <si>
    <t>Прайс лист ООО «Альфа-Пласт С-З» с 16 марта 2022 г.</t>
  </si>
  <si>
    <t>Арт.</t>
  </si>
  <si>
    <t>Продукция</t>
  </si>
  <si>
    <t>Тип горла</t>
  </si>
  <si>
    <t>Граммаж бутылки</t>
  </si>
  <si>
    <t>Кол-во в упаковке, шт.</t>
  </si>
  <si>
    <t>Габариты уп-ки, см</t>
  </si>
  <si>
    <t>Объем упаковок, м3</t>
  </si>
  <si>
    <t>Вес уп-ки, кг</t>
  </si>
  <si>
    <t>Цена, шт.</t>
  </si>
  <si>
    <t>Цена,  упаковка</t>
  </si>
  <si>
    <t>01-1</t>
  </si>
  <si>
    <t>100мл круглый бесцветный</t>
  </si>
  <si>
    <t>PCO</t>
  </si>
  <si>
    <t>61*93*10</t>
  </si>
  <si>
    <t>100мл круглый бесцветный с колпачком</t>
  </si>
  <si>
    <t>100мл круглый коричневый</t>
  </si>
  <si>
    <t>100мл круглый коричневый с колпачком</t>
  </si>
  <si>
    <t>100мл круглый белый матовый</t>
  </si>
  <si>
    <t>100мл круглый белый матовый с колпачком</t>
  </si>
  <si>
    <t>01-2</t>
  </si>
  <si>
    <t>100мл плоский бесцветный</t>
  </si>
  <si>
    <t>58*97*11</t>
  </si>
  <si>
    <t>100мл плоский бесцветный с колпачком</t>
  </si>
  <si>
    <t>100мл плоский коричневый</t>
  </si>
  <si>
    <t>100мл плоский коричневый с колпачком</t>
  </si>
  <si>
    <t xml:space="preserve">100мл плоский белый матовый </t>
  </si>
  <si>
    <t>100мл плоский белый матовый с колпачком</t>
  </si>
  <si>
    <t>01-5</t>
  </si>
  <si>
    <t>100мл Фарма бесцветный</t>
  </si>
  <si>
    <t>59*77*11</t>
  </si>
  <si>
    <t>100мл Фарма бесцветный с колпачком</t>
  </si>
  <si>
    <t>100мл Фарма коричневый</t>
  </si>
  <si>
    <t>100мл Фарма коричневый с колпачком</t>
  </si>
  <si>
    <t>100мл Фарма белый матовый</t>
  </si>
  <si>
    <t>100мл Фарма белый матовый с колпачком</t>
  </si>
  <si>
    <t>01-6</t>
  </si>
  <si>
    <t>100мл Овал бесцветный</t>
  </si>
  <si>
    <t>61*65*10</t>
  </si>
  <si>
    <t>100мл Овал бесцветный с колпачком</t>
  </si>
  <si>
    <t>63*94*11</t>
  </si>
  <si>
    <t>100мл Овал коричневый</t>
  </si>
  <si>
    <t>100мл Овал коричневый с колпачком</t>
  </si>
  <si>
    <t>100мл Овал белый матовый</t>
  </si>
  <si>
    <t>100мл Овал белый матовый с колпачком</t>
  </si>
  <si>
    <t>02-1</t>
  </si>
  <si>
    <t>200мл круглый бесцветный</t>
  </si>
  <si>
    <t>54*85*16</t>
  </si>
  <si>
    <t>200мл круглый бесцветный с колпачком</t>
  </si>
  <si>
    <t>200мл круглый коричневый</t>
  </si>
  <si>
    <t>200мл круглый коричневый с колпачком</t>
  </si>
  <si>
    <t>200мл круглый белый матовый</t>
  </si>
  <si>
    <t>200мл круглый белый матовый с колпачком</t>
  </si>
  <si>
    <t>025-1</t>
  </si>
  <si>
    <t>250мл плоский бесцветный</t>
  </si>
  <si>
    <t>57*90*14</t>
  </si>
  <si>
    <t>250мл плоский бесцветный с колпачком</t>
  </si>
  <si>
    <t>250мл плоский коричневый</t>
  </si>
  <si>
    <t>250мл плоский коричневый с колпачком</t>
  </si>
  <si>
    <t xml:space="preserve">250мл плоский белый матовый </t>
  </si>
  <si>
    <t>250мл плоский белый матовый с колпачком</t>
  </si>
  <si>
    <t>025-2</t>
  </si>
  <si>
    <t>250мл круглый бесцветный</t>
  </si>
  <si>
    <t>52*87*19</t>
  </si>
  <si>
    <t>250мл круглый бесцветный с колпачком</t>
  </si>
  <si>
    <t>250мл круглый коричневый</t>
  </si>
  <si>
    <t>250мл круглый коричневый с колпачком</t>
  </si>
  <si>
    <t>250мл круглый белый матовый</t>
  </si>
  <si>
    <t>250мл круглый белый матовый с колпачком</t>
  </si>
  <si>
    <t>BPF</t>
  </si>
  <si>
    <t>025-3</t>
  </si>
  <si>
    <t>250мл кольца бесцветный</t>
  </si>
  <si>
    <t>56*92*15</t>
  </si>
  <si>
    <t>250мл кольца бесцветный с колпачком</t>
  </si>
  <si>
    <t>250мл кольца коричневый</t>
  </si>
  <si>
    <t>250мл кольца коричневый с колпачком</t>
  </si>
  <si>
    <t xml:space="preserve">250мл кольца белый матовый </t>
  </si>
  <si>
    <t>250мл кольца белый матовый с колпачком</t>
  </si>
  <si>
    <t>05-1</t>
  </si>
  <si>
    <t>0,5 литра с куполом бесцветная</t>
  </si>
  <si>
    <t>60*100*23</t>
  </si>
  <si>
    <t>0,5 литра с куполом бесцветная с колпачком</t>
  </si>
  <si>
    <t>0,5 литра с куполом коричневая</t>
  </si>
  <si>
    <t>0,5 литра с куполом коричневая с колпачком</t>
  </si>
  <si>
    <t>05-2</t>
  </si>
  <si>
    <t>0,5 литра круглая бесцветная</t>
  </si>
  <si>
    <t>РСО</t>
  </si>
  <si>
    <t>57*84*17</t>
  </si>
  <si>
    <t>0,5 литра круглая бесцветная с колпачком</t>
  </si>
  <si>
    <t>0,5 литра круглая белая матовая</t>
  </si>
  <si>
    <t>0,5 литра круглая белая матовая с колпачком</t>
  </si>
  <si>
    <t>0,5 литра круглая коричневая</t>
  </si>
  <si>
    <t>0,5 литра круглая коричневая с колпачком</t>
  </si>
  <si>
    <t>05-3</t>
  </si>
  <si>
    <t>0,5 литра с куполом новая бесцветная</t>
  </si>
  <si>
    <t>57*100*23</t>
  </si>
  <si>
    <t>0,5 литра с куполом новая бесцветная с колпачком</t>
  </si>
  <si>
    <t>0,5 литра с куполом новая коричневая</t>
  </si>
  <si>
    <t>0,5 литра с куполом новая коричневая с колпачком</t>
  </si>
  <si>
    <t>05-4</t>
  </si>
  <si>
    <t>0,5 литра кольца бесцветная</t>
  </si>
  <si>
    <t>61*101*22</t>
  </si>
  <si>
    <t>0,5 литра кольца бесцветная с колпачком</t>
  </si>
  <si>
    <t>0,5 литра кольца коричневая</t>
  </si>
  <si>
    <t>0,5 литра кольца коричневая с колпачком</t>
  </si>
  <si>
    <r>
      <rPr>
        <sz val="13"/>
        <color indexed="8"/>
        <rFont val="Times New Roman"/>
      </rPr>
      <t>0,5 литра кольца белая матовая</t>
    </r>
  </si>
  <si>
    <r>
      <rPr>
        <sz val="13"/>
        <color indexed="8"/>
        <rFont val="Times New Roman"/>
      </rPr>
      <t>0,5 литра кольца белая матовая с колпачком</t>
    </r>
  </si>
  <si>
    <t>1-1</t>
  </si>
  <si>
    <t>1,0 литр стандартная бесцветная</t>
  </si>
  <si>
    <t>55*80*28</t>
  </si>
  <si>
    <t>1,0 литр бесцветная с колпачком</t>
  </si>
  <si>
    <t>1,0 литр стандартная коричневая</t>
  </si>
  <si>
    <t>1,0 литр коричневая с колпачком</t>
  </si>
  <si>
    <t>1,0 литр стандартная бесцветная с колпачком</t>
  </si>
  <si>
    <t>1,0 литр стандартная коричневая с колпачком</t>
  </si>
  <si>
    <t>1-2</t>
  </si>
  <si>
    <t>1,0 литр круглая бесцветная</t>
  </si>
  <si>
    <t>60*82*25</t>
  </si>
  <si>
    <t>1,0 литр круглая бесцветная с колпачком</t>
  </si>
  <si>
    <t>1,0 литр круглая белая матовая</t>
  </si>
  <si>
    <t>1,0 литр круглая белая матовая с колпачком</t>
  </si>
  <si>
    <t>1,0 литр круглая коричневая</t>
  </si>
  <si>
    <t>1,0 литр круглая коричневая с колпачком</t>
  </si>
  <si>
    <t>1,0 литр круглая Тэкс белая матовая</t>
  </si>
  <si>
    <t>1,0 литр круглая Тэкс белая матовая с колпачком</t>
  </si>
  <si>
    <t>1-4</t>
  </si>
  <si>
    <t>1,0 литр молочная бесцветная</t>
  </si>
  <si>
    <t>38 мм</t>
  </si>
  <si>
    <t>61*84*23</t>
  </si>
  <si>
    <r>
      <rPr>
        <sz val="13"/>
        <color indexed="8"/>
        <rFont val="Times New Roman"/>
      </rPr>
      <t>1,0 литр молочная бесцветная с колпачком</t>
    </r>
  </si>
  <si>
    <t>1-5</t>
  </si>
  <si>
    <t>1,0 литр с куполом бесцветная</t>
  </si>
  <si>
    <t>51*74*29</t>
  </si>
  <si>
    <t>1,0 литр с куполом бесцветная с колпачком</t>
  </si>
  <si>
    <t>1,0 литр с куполом коричневая</t>
  </si>
  <si>
    <t>1,0 литр с куполом коричневая с колпачком</t>
  </si>
  <si>
    <t>1,0 литр с куполомбесцветная</t>
  </si>
  <si>
    <t>1-6</t>
  </si>
  <si>
    <t>1,0 литр Квадрат бесцветная</t>
  </si>
  <si>
    <t>48*89*21</t>
  </si>
  <si>
    <t>1,0 литр Квадрат бесцветная с колпачком</t>
  </si>
  <si>
    <t>1,0 литр Квадрат белая матовая</t>
  </si>
  <si>
    <t>1,0 литр Квадрат белая матовая с колпачком</t>
  </si>
  <si>
    <t>15-1</t>
  </si>
  <si>
    <t>1,5 литра с куполом бесцветная</t>
  </si>
  <si>
    <t>55*85*30</t>
  </si>
  <si>
    <t>1,5 литра с куполом бесцветная с колпачком</t>
  </si>
  <si>
    <t>1,5 литра с куполом коричневая</t>
  </si>
  <si>
    <t>1,5 литра с куполом коричневая с колпачком</t>
  </si>
  <si>
    <t>15-3</t>
  </si>
  <si>
    <t>1,5 литра с куполом новая бесцветная</t>
  </si>
  <si>
    <t>54*90*30</t>
  </si>
  <si>
    <t>1,5 литра с куполом новая бесцветная с колпачком</t>
  </si>
  <si>
    <t>1,5 литра с куполом новая коричневая</t>
  </si>
  <si>
    <t>1,5 литра с куполом новая коричневая с колпачком</t>
  </si>
  <si>
    <t>15-4</t>
  </si>
  <si>
    <t>1,5 литра винная бесцветная</t>
  </si>
  <si>
    <t>50*82*31</t>
  </si>
  <si>
    <t>1,5 литра винная с колпачком бесцветная</t>
  </si>
  <si>
    <t>1,5 литра винная коричневая, зеленая</t>
  </si>
  <si>
    <t>1,5 литра винная с колпачком коричневая, зеленая</t>
  </si>
  <si>
    <t>16-1</t>
  </si>
  <si>
    <t>1,6 литра конус бесцветная (под заказ)</t>
  </si>
  <si>
    <t>50*91*35</t>
  </si>
  <si>
    <t>1,6 литра конус с колпачком (под заказ)</t>
  </si>
  <si>
    <t>1,6 литра конус коричневая (под заказ)</t>
  </si>
  <si>
    <t>1,6 литра конус с колпачком коричневая (под заказ)</t>
  </si>
  <si>
    <t>18-1</t>
  </si>
  <si>
    <t>1,8 литра молочная бесцветная</t>
  </si>
  <si>
    <t>57*95*26</t>
  </si>
  <si>
    <t>1,8 литра молочная бесцветная с колпачком</t>
  </si>
  <si>
    <t>2-1</t>
  </si>
  <si>
    <t>2 литра бесцветная</t>
  </si>
  <si>
    <t>50*98*34</t>
  </si>
  <si>
    <t xml:space="preserve">2 литра бесцветная с колпачком               </t>
  </si>
  <si>
    <t xml:space="preserve">2 литра коричневая </t>
  </si>
  <si>
    <t xml:space="preserve">2 литра коричневая с колпачком               </t>
  </si>
  <si>
    <t>3-1</t>
  </si>
  <si>
    <t xml:space="preserve">3 литра бесцветная </t>
  </si>
  <si>
    <t>51*94*40</t>
  </si>
  <si>
    <t>3 литра бесцветная с колпачком</t>
  </si>
  <si>
    <t>3 литра коричневая</t>
  </si>
  <si>
    <t>3 литра коричневая с колпачком</t>
  </si>
  <si>
    <t>4-1</t>
  </si>
  <si>
    <t>4 литра бесцветная</t>
  </si>
  <si>
    <t>Bericap48</t>
  </si>
  <si>
    <t>46*90*29</t>
  </si>
  <si>
    <t>4 литра бесцветная комплект</t>
  </si>
  <si>
    <t xml:space="preserve">4 литра голубая </t>
  </si>
  <si>
    <t>4 литра голубая комплект</t>
  </si>
  <si>
    <t>46-1</t>
  </si>
  <si>
    <t xml:space="preserve">4,6 литра бесцветная </t>
  </si>
  <si>
    <t>41*78*31</t>
  </si>
  <si>
    <t xml:space="preserve">4,6 литра бесцветная комплект </t>
  </si>
  <si>
    <t xml:space="preserve">4,6 литра голубая </t>
  </si>
  <si>
    <t>4,6 литра голубая комплект</t>
  </si>
  <si>
    <t>5-1</t>
  </si>
  <si>
    <t>5 литров бесцветная</t>
  </si>
  <si>
    <t>45*83*33</t>
  </si>
  <si>
    <t>5 литров бесцветная комплект</t>
  </si>
  <si>
    <t xml:space="preserve">5 литров голубая </t>
  </si>
  <si>
    <t>5 литров голубая комплект</t>
  </si>
  <si>
    <t>6-1</t>
  </si>
  <si>
    <t>6 литров бесцветная</t>
  </si>
  <si>
    <t>51*81*35</t>
  </si>
  <si>
    <t>6 литров бесцветная комплект</t>
  </si>
  <si>
    <t xml:space="preserve">6 литров голубая </t>
  </si>
  <si>
    <t>6 литров голубая комплект</t>
  </si>
  <si>
    <t>Колпачок 48/41 синий, красный, белый, черный, снежно-белый, зеленый, желтый</t>
  </si>
  <si>
    <t>36*55*48</t>
  </si>
  <si>
    <t>Ручка 48/41 синяя, красная, белая, черная, снежно-белая, зеленая, желтая</t>
  </si>
  <si>
    <t>Колпачок 28мм двухкомпонентный белый, черный, коричневый</t>
  </si>
  <si>
    <t>PCO/BPF28 мм</t>
  </si>
  <si>
    <t>60*44*38</t>
  </si>
  <si>
    <t>Колпачок 28мм однокомпонентный белый, черный, коричневый</t>
  </si>
  <si>
    <t>Колпачок 38мм однокомпонентный голубой, белый</t>
  </si>
  <si>
    <t>59*40*40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</si>
</sst>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#,##0.00&quot;  &quot;"/>
  </numFmts>
  <fonts count="8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i val="1"/>
      <sz val="13"/>
      <color indexed="8"/>
      <name val="Times New Roman"/>
    </font>
    <font>
      <b val="1"/>
      <sz val="13"/>
      <color indexed="8"/>
      <name val="Times New Roman"/>
    </font>
    <font>
      <sz val="13"/>
      <color indexed="8"/>
      <name val="Times New Roman"/>
    </font>
    <font>
      <i val="1"/>
      <sz val="13"/>
      <color indexed="8"/>
      <name val="Times New Roman"/>
    </font>
    <font>
      <sz val="10"/>
      <color indexed="12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</fills>
  <borders count="3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11"/>
      </top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11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/>
      <diagonal/>
    </border>
    <border>
      <left style="thin">
        <color indexed="11"/>
      </left>
      <right style="medium">
        <color indexed="8"/>
      </right>
      <top/>
      <bottom/>
      <diagonal/>
    </border>
    <border>
      <left style="thin">
        <color indexed="11"/>
      </left>
      <right style="medium">
        <color indexed="8"/>
      </right>
      <top/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62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bottom"/>
    </xf>
    <xf numFmtId="0" fontId="3" fillId="2" borderId="1" applyNumberFormat="0" applyFont="1" applyFill="1" applyBorder="1" applyAlignment="1" applyProtection="0">
      <alignment horizontal="center" vertical="bottom"/>
    </xf>
    <xf numFmtId="0" fontId="3" fillId="3" borderId="1" applyNumberFormat="0" applyFont="1" applyFill="1" applyBorder="1" applyAlignment="1" applyProtection="0">
      <alignment horizontal="center" vertical="bottom"/>
    </xf>
    <xf numFmtId="0" fontId="0" fillId="2" borderId="2" applyNumberFormat="0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vertical="bottom"/>
    </xf>
    <xf numFmtId="0" fontId="0" fillId="2" borderId="4" applyNumberFormat="0" applyFont="1" applyFill="1" applyBorder="1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center" wrapText="1"/>
    </xf>
    <xf numFmtId="49" fontId="3" fillId="2" borderId="5" applyNumberFormat="1" applyFont="1" applyFill="1" applyBorder="1" applyAlignment="1" applyProtection="0">
      <alignment horizontal="center" vertical="center" wrapText="1"/>
    </xf>
    <xf numFmtId="49" fontId="3" fillId="2" borderId="6" applyNumberFormat="1" applyFont="1" applyFill="1" applyBorder="1" applyAlignment="1" applyProtection="0">
      <alignment horizontal="center" vertical="center" wrapText="1"/>
    </xf>
    <xf numFmtId="49" fontId="3" fillId="2" borderId="7" applyNumberFormat="1" applyFont="1" applyFill="1" applyBorder="1" applyAlignment="1" applyProtection="0">
      <alignment horizontal="center" vertical="center" wrapText="1"/>
    </xf>
    <xf numFmtId="0" fontId="0" fillId="2" borderId="8" applyNumberFormat="0" applyFont="1" applyFill="1" applyBorder="1" applyAlignment="1" applyProtection="0">
      <alignment vertical="bottom"/>
    </xf>
    <xf numFmtId="0" fontId="0" fillId="2" borderId="9" applyNumberFormat="0" applyFont="1" applyFill="1" applyBorder="1" applyAlignment="1" applyProtection="0">
      <alignment vertical="bottom"/>
    </xf>
    <xf numFmtId="0" fontId="0" fillId="2" borderId="10" applyNumberFormat="0" applyFont="1" applyFill="1" applyBorder="1" applyAlignment="1" applyProtection="0">
      <alignment vertical="bottom"/>
    </xf>
    <xf numFmtId="49" fontId="4" fillId="2" borderId="1" applyNumberFormat="1" applyFont="1" applyFill="1" applyBorder="1" applyAlignment="1" applyProtection="0">
      <alignment horizontal="center" vertical="center" wrapText="1"/>
    </xf>
    <xf numFmtId="49" fontId="5" fillId="2" borderId="11" applyNumberFormat="1" applyFont="1" applyFill="1" applyBorder="1" applyAlignment="1" applyProtection="0">
      <alignment vertical="center" wrapText="1"/>
    </xf>
    <xf numFmtId="49" fontId="4" fillId="2" borderId="12" applyNumberFormat="1" applyFont="1" applyFill="1" applyBorder="1" applyAlignment="1" applyProtection="0">
      <alignment horizontal="center" vertical="center" wrapText="1"/>
    </xf>
    <xf numFmtId="0" fontId="4" fillId="2" borderId="12" applyNumberFormat="1" applyFont="1" applyFill="1" applyBorder="1" applyAlignment="1" applyProtection="0">
      <alignment horizontal="center" vertical="center" wrapText="1"/>
    </xf>
    <xf numFmtId="0" fontId="5" fillId="2" borderId="12" applyNumberFormat="1" applyFont="1" applyFill="1" applyBorder="1" applyAlignment="1" applyProtection="0">
      <alignment horizontal="center" vertical="center" wrapText="1"/>
    </xf>
    <xf numFmtId="49" fontId="6" fillId="2" borderId="12" applyNumberFormat="1" applyFont="1" applyFill="1" applyBorder="1" applyAlignment="1" applyProtection="0">
      <alignment horizontal="center" vertical="center" wrapText="1"/>
    </xf>
    <xf numFmtId="0" fontId="6" fillId="2" borderId="12" applyNumberFormat="1" applyFont="1" applyFill="1" applyBorder="1" applyAlignment="1" applyProtection="0">
      <alignment horizontal="center" vertical="center" wrapText="1"/>
    </xf>
    <xf numFmtId="59" fontId="4" fillId="2" borderId="12" applyNumberFormat="1" applyFont="1" applyFill="1" applyBorder="1" applyAlignment="1" applyProtection="0">
      <alignment horizontal="right" vertical="center" wrapText="1"/>
    </xf>
    <xf numFmtId="2" fontId="4" fillId="2" borderId="13" applyNumberFormat="1" applyFont="1" applyFill="1" applyBorder="1" applyAlignment="1" applyProtection="0">
      <alignment horizontal="right" vertical="center" wrapText="1"/>
    </xf>
    <xf numFmtId="49" fontId="5" fillId="2" borderId="14" applyNumberFormat="1" applyFont="1" applyFill="1" applyBorder="1" applyAlignment="1" applyProtection="0">
      <alignment vertical="center" wrapText="1"/>
    </xf>
    <xf numFmtId="49" fontId="4" fillId="2" borderId="15" applyNumberFormat="1" applyFont="1" applyFill="1" applyBorder="1" applyAlignment="1" applyProtection="0">
      <alignment horizontal="center" vertical="center" wrapText="1"/>
    </xf>
    <xf numFmtId="0" fontId="4" fillId="2" borderId="15" applyNumberFormat="1" applyFont="1" applyFill="1" applyBorder="1" applyAlignment="1" applyProtection="0">
      <alignment horizontal="center" vertical="center" wrapText="1"/>
    </xf>
    <xf numFmtId="0" fontId="5" fillId="2" borderId="15" applyNumberFormat="1" applyFont="1" applyFill="1" applyBorder="1" applyAlignment="1" applyProtection="0">
      <alignment horizontal="center" vertical="center" wrapText="1"/>
    </xf>
    <xf numFmtId="49" fontId="6" fillId="2" borderId="15" applyNumberFormat="1" applyFont="1" applyFill="1" applyBorder="1" applyAlignment="1" applyProtection="0">
      <alignment horizontal="center" vertical="center" wrapText="1"/>
    </xf>
    <xf numFmtId="0" fontId="6" fillId="2" borderId="15" applyNumberFormat="1" applyFont="1" applyFill="1" applyBorder="1" applyAlignment="1" applyProtection="0">
      <alignment horizontal="center" vertical="center" wrapText="1"/>
    </xf>
    <xf numFmtId="59" fontId="4" fillId="2" borderId="15" applyNumberFormat="1" applyFont="1" applyFill="1" applyBorder="1" applyAlignment="1" applyProtection="0">
      <alignment horizontal="right" vertical="center" wrapText="1"/>
    </xf>
    <xf numFmtId="2" fontId="4" fillId="2" borderId="16" applyNumberFormat="1" applyFont="1" applyFill="1" applyBorder="1" applyAlignment="1" applyProtection="0">
      <alignment horizontal="right" vertical="center" wrapText="1"/>
    </xf>
    <xf numFmtId="49" fontId="5" fillId="2" borderId="17" applyNumberFormat="1" applyFont="1" applyFill="1" applyBorder="1" applyAlignment="1" applyProtection="0">
      <alignment vertical="center" wrapText="1"/>
    </xf>
    <xf numFmtId="49" fontId="4" fillId="2" borderId="18" applyNumberFormat="1" applyFont="1" applyFill="1" applyBorder="1" applyAlignment="1" applyProtection="0">
      <alignment horizontal="center" vertical="center" wrapText="1"/>
    </xf>
    <xf numFmtId="0" fontId="4" fillId="2" borderId="18" applyNumberFormat="1" applyFont="1" applyFill="1" applyBorder="1" applyAlignment="1" applyProtection="0">
      <alignment horizontal="center" vertical="center" wrapText="1"/>
    </xf>
    <xf numFmtId="0" fontId="5" fillId="2" borderId="18" applyNumberFormat="1" applyFont="1" applyFill="1" applyBorder="1" applyAlignment="1" applyProtection="0">
      <alignment horizontal="center" vertical="center" wrapText="1"/>
    </xf>
    <xf numFmtId="49" fontId="6" fillId="2" borderId="18" applyNumberFormat="1" applyFont="1" applyFill="1" applyBorder="1" applyAlignment="1" applyProtection="0">
      <alignment horizontal="center" vertical="center" wrapText="1"/>
    </xf>
    <xf numFmtId="0" fontId="6" fillId="2" borderId="18" applyNumberFormat="1" applyFont="1" applyFill="1" applyBorder="1" applyAlignment="1" applyProtection="0">
      <alignment horizontal="center" vertical="center" wrapText="1"/>
    </xf>
    <xf numFmtId="59" fontId="4" fillId="2" borderId="18" applyNumberFormat="1" applyFont="1" applyFill="1" applyBorder="1" applyAlignment="1" applyProtection="0">
      <alignment horizontal="right" vertical="center" wrapText="1"/>
    </xf>
    <xf numFmtId="2" fontId="4" fillId="2" borderId="19" applyNumberFormat="1" applyFont="1" applyFill="1" applyBorder="1" applyAlignment="1" applyProtection="0">
      <alignment horizontal="right" vertical="center" wrapText="1"/>
    </xf>
    <xf numFmtId="49" fontId="4" fillId="2" borderId="5" applyNumberFormat="1" applyFont="1" applyFill="1" applyBorder="1" applyAlignment="1" applyProtection="0">
      <alignment horizontal="center" vertical="center" wrapText="1"/>
    </xf>
    <xf numFmtId="49" fontId="5" fillId="2" borderId="12" applyNumberFormat="1" applyFont="1" applyFill="1" applyBorder="1" applyAlignment="1" applyProtection="0">
      <alignment vertical="center" wrapText="1"/>
    </xf>
    <xf numFmtId="49" fontId="5" fillId="2" borderId="15" applyNumberFormat="1" applyFont="1" applyFill="1" applyBorder="1" applyAlignment="1" applyProtection="0">
      <alignment vertical="center" wrapText="1"/>
    </xf>
    <xf numFmtId="49" fontId="5" fillId="2" borderId="18" applyNumberFormat="1" applyFont="1" applyFill="1" applyBorder="1" applyAlignment="1" applyProtection="0">
      <alignment vertical="center" wrapText="1"/>
    </xf>
    <xf numFmtId="49" fontId="0" fillId="2" borderId="14" applyNumberFormat="1" applyFont="1" applyFill="1" applyBorder="1" applyAlignment="1" applyProtection="0">
      <alignment vertical="center" wrapText="1"/>
    </xf>
    <xf numFmtId="0" fontId="0" fillId="2" borderId="20" applyNumberFormat="0" applyFont="1" applyFill="1" applyBorder="1" applyAlignment="1" applyProtection="0">
      <alignment vertical="bottom"/>
    </xf>
    <xf numFmtId="0" fontId="0" fillId="2" borderId="21" applyNumberFormat="0" applyFont="1" applyFill="1" applyBorder="1" applyAlignment="1" applyProtection="0">
      <alignment vertical="bottom"/>
    </xf>
    <xf numFmtId="0" fontId="0" fillId="2" borderId="22" applyNumberFormat="0" applyFont="1" applyFill="1" applyBorder="1" applyAlignment="1" applyProtection="0">
      <alignment vertical="bottom"/>
    </xf>
    <xf numFmtId="0" fontId="0" fillId="2" borderId="23" applyNumberFormat="0" applyFont="1" applyFill="1" applyBorder="1" applyAlignment="1" applyProtection="0">
      <alignment vertical="bottom"/>
    </xf>
    <xf numFmtId="49" fontId="0" fillId="2" borderId="17" applyNumberFormat="1" applyFont="1" applyFill="1" applyBorder="1" applyAlignment="1" applyProtection="0">
      <alignment vertical="center" wrapText="1"/>
    </xf>
    <xf numFmtId="49" fontId="0" fillId="2" borderId="11" applyNumberFormat="1" applyFont="1" applyFill="1" applyBorder="1" applyAlignment="1" applyProtection="0">
      <alignment vertical="center" wrapText="1"/>
    </xf>
    <xf numFmtId="49" fontId="4" fillId="2" borderId="24" applyNumberFormat="1" applyFont="1" applyFill="1" applyBorder="1" applyAlignment="1" applyProtection="0">
      <alignment horizontal="center" vertical="center" wrapText="1"/>
    </xf>
    <xf numFmtId="49" fontId="4" fillId="2" borderId="25" applyNumberFormat="1" applyFont="1" applyFill="1" applyBorder="1" applyAlignment="1" applyProtection="0">
      <alignment horizontal="center" vertical="center" wrapText="1"/>
    </xf>
    <xf numFmtId="49" fontId="4" fillId="2" borderId="26" applyNumberFormat="1" applyFont="1" applyFill="1" applyBorder="1" applyAlignment="1" applyProtection="0">
      <alignment horizontal="center" vertical="center" wrapText="1"/>
    </xf>
    <xf numFmtId="0" fontId="0" fillId="2" borderId="1" applyNumberFormat="0" applyFont="1" applyFill="1" applyBorder="1" applyAlignment="1" applyProtection="0">
      <alignment vertical="bottom"/>
    </xf>
    <xf numFmtId="0" fontId="4" fillId="2" borderId="1" applyNumberFormat="0" applyFont="1" applyFill="1" applyBorder="1" applyAlignment="1" applyProtection="0">
      <alignment horizontal="center" vertical="center" wrapText="1"/>
    </xf>
    <xf numFmtId="0" fontId="0" fillId="2" borderId="25" applyNumberFormat="0" applyFont="1" applyFill="1" applyBorder="1" applyAlignment="1" applyProtection="0">
      <alignment vertical="bottom"/>
    </xf>
    <xf numFmtId="0" fontId="0" fillId="2" borderId="26" applyNumberFormat="0" applyFont="1" applyFill="1" applyBorder="1" applyAlignment="1" applyProtection="0">
      <alignment vertical="bottom"/>
    </xf>
    <xf numFmtId="0" fontId="7" fillId="2" borderId="23" applyNumberFormat="0" applyFont="1" applyFill="1" applyBorder="1" applyAlignment="1" applyProtection="0">
      <alignment vertical="bottom"/>
    </xf>
    <xf numFmtId="0" fontId="0" fillId="2" borderId="27" applyNumberFormat="0" applyFont="1" applyFill="1" applyBorder="1" applyAlignment="1" applyProtection="0">
      <alignment vertical="bottom"/>
    </xf>
    <xf numFmtId="0" fontId="0" fillId="2" borderId="28" applyNumberFormat="0" applyFont="1" applyFill="1" applyBorder="1" applyAlignment="1" applyProtection="0">
      <alignment vertical="bottom"/>
    </xf>
    <xf numFmtId="0" fontId="0" fillId="2" borderId="29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ff00"/>
      <rgbColor rgb="ffaaaaaa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M228"/>
  <sheetViews>
    <sheetView workbookViewId="0" showGridLines="0" defaultGridColor="1"/>
  </sheetViews>
  <sheetFormatPr defaultColWidth="8.5" defaultRowHeight="17.25" customHeight="1" outlineLevelRow="0" outlineLevelCol="0"/>
  <cols>
    <col min="1" max="1" width="8.67188" style="1" customWidth="1"/>
    <col min="2" max="2" width="58.5" style="1" customWidth="1"/>
    <col min="3" max="4" width="9.67188" style="1" customWidth="1"/>
    <col min="5" max="5" width="10.8516" style="1" customWidth="1"/>
    <col min="6" max="6" width="14.3516" style="1" customWidth="1"/>
    <col min="7" max="7" width="9.5" style="1" customWidth="1"/>
    <col min="8" max="8" width="10.5" style="1" customWidth="1"/>
    <col min="9" max="9" width="9.85156" style="1" customWidth="1"/>
    <col min="10" max="10" width="13.3516" style="1" customWidth="1"/>
    <col min="11" max="12" width="8.5" style="1" customWidth="1"/>
    <col min="13" max="13" width="1.35156" style="1" customWidth="1"/>
    <col min="14" max="16384" width="8.5" style="1" customWidth="1"/>
  </cols>
  <sheetData>
    <row r="1" ht="18.75" customHeight="1">
      <c r="A1" t="s" s="2">
        <v>0</v>
      </c>
      <c r="B1" s="3"/>
      <c r="C1" s="3"/>
      <c r="D1" s="3"/>
      <c r="E1" s="3"/>
      <c r="F1" s="3"/>
      <c r="G1" s="3"/>
      <c r="H1" s="3"/>
      <c r="I1" s="4"/>
      <c r="J1" s="3"/>
      <c r="K1" s="5"/>
      <c r="L1" s="6"/>
      <c r="M1" s="7"/>
    </row>
    <row r="2" ht="72.75" customHeight="1">
      <c r="A2" t="s" s="8">
        <v>1</v>
      </c>
      <c r="B2" t="s" s="8">
        <v>2</v>
      </c>
      <c r="C2" t="s" s="8">
        <v>3</v>
      </c>
      <c r="D2" t="s" s="8">
        <v>4</v>
      </c>
      <c r="E2" t="s" s="8">
        <v>5</v>
      </c>
      <c r="F2" t="s" s="9">
        <v>6</v>
      </c>
      <c r="G2" t="s" s="10">
        <v>7</v>
      </c>
      <c r="H2" t="s" s="10">
        <v>8</v>
      </c>
      <c r="I2" t="s" s="10">
        <v>9</v>
      </c>
      <c r="J2" t="s" s="11">
        <v>10</v>
      </c>
      <c r="K2" s="12"/>
      <c r="L2" s="13"/>
      <c r="M2" s="14"/>
    </row>
    <row r="3" ht="34.5" customHeight="1">
      <c r="A3" t="s" s="15">
        <v>11</v>
      </c>
      <c r="B3" t="s" s="16">
        <v>12</v>
      </c>
      <c r="C3" t="s" s="17">
        <v>13</v>
      </c>
      <c r="D3" s="18">
        <v>15</v>
      </c>
      <c r="E3" s="19">
        <v>288</v>
      </c>
      <c r="F3" t="s" s="20">
        <v>14</v>
      </c>
      <c r="G3" s="21">
        <v>0.057</v>
      </c>
      <c r="H3" s="21">
        <v>4.34</v>
      </c>
      <c r="I3" s="22">
        <v>5.38</v>
      </c>
      <c r="J3" s="23">
        <f>E3*I3</f>
        <v>1549.44</v>
      </c>
      <c r="K3" s="12"/>
      <c r="L3" s="13"/>
      <c r="M3" s="14"/>
    </row>
    <row r="4" ht="34.5" customHeight="1">
      <c r="A4" s="15"/>
      <c r="B4" t="s" s="24">
        <v>15</v>
      </c>
      <c r="C4" t="s" s="25">
        <v>13</v>
      </c>
      <c r="D4" s="26">
        <v>17.9</v>
      </c>
      <c r="E4" s="27">
        <v>288</v>
      </c>
      <c r="F4" t="s" s="28">
        <v>14</v>
      </c>
      <c r="G4" s="29">
        <v>0.057</v>
      </c>
      <c r="H4" s="29">
        <f>D4*E4/1000</f>
        <v>5.1552</v>
      </c>
      <c r="I4" s="30">
        <v>6.38</v>
      </c>
      <c r="J4" s="31">
        <f>E4*I4</f>
        <v>1837.44</v>
      </c>
      <c r="K4" s="12"/>
      <c r="L4" s="13"/>
      <c r="M4" s="14"/>
    </row>
    <row r="5" ht="34.5" customHeight="1">
      <c r="A5" s="15"/>
      <c r="B5" t="s" s="24">
        <v>16</v>
      </c>
      <c r="C5" t="s" s="25">
        <v>13</v>
      </c>
      <c r="D5" s="26">
        <v>15</v>
      </c>
      <c r="E5" s="27">
        <v>288</v>
      </c>
      <c r="F5" t="s" s="28">
        <v>14</v>
      </c>
      <c r="G5" s="29">
        <v>0.057</v>
      </c>
      <c r="H5" s="29">
        <v>4.34</v>
      </c>
      <c r="I5" s="30">
        <v>5.45</v>
      </c>
      <c r="J5" s="31">
        <f>E5*I5</f>
        <v>1569.6</v>
      </c>
      <c r="K5" s="12"/>
      <c r="L5" s="13"/>
      <c r="M5" s="14"/>
    </row>
    <row r="6" ht="34.5" customHeight="1">
      <c r="A6" s="15"/>
      <c r="B6" t="s" s="24">
        <v>17</v>
      </c>
      <c r="C6" t="s" s="25">
        <v>13</v>
      </c>
      <c r="D6" s="26">
        <v>17.9</v>
      </c>
      <c r="E6" s="27">
        <v>288</v>
      </c>
      <c r="F6" t="s" s="28">
        <v>14</v>
      </c>
      <c r="G6" s="29">
        <v>0.057</v>
      </c>
      <c r="H6" s="29">
        <f>D6*E6/1000</f>
        <v>5.1552</v>
      </c>
      <c r="I6" s="30">
        <v>6.45</v>
      </c>
      <c r="J6" s="31">
        <f>E6*I6</f>
        <v>1857.6</v>
      </c>
      <c r="K6" s="12"/>
      <c r="L6" s="13"/>
      <c r="M6" s="14"/>
    </row>
    <row r="7" ht="34.5" customHeight="1">
      <c r="A7" s="15"/>
      <c r="B7" t="s" s="24">
        <v>18</v>
      </c>
      <c r="C7" t="s" s="25">
        <v>13</v>
      </c>
      <c r="D7" s="26">
        <v>15</v>
      </c>
      <c r="E7" s="27">
        <v>288</v>
      </c>
      <c r="F7" t="s" s="28">
        <v>14</v>
      </c>
      <c r="G7" s="29">
        <v>0.057</v>
      </c>
      <c r="H7" s="29">
        <v>4.34</v>
      </c>
      <c r="I7" s="30">
        <v>5.53</v>
      </c>
      <c r="J7" s="31">
        <f>E7*I7</f>
        <v>1592.64</v>
      </c>
      <c r="K7" s="12"/>
      <c r="L7" s="13"/>
      <c r="M7" s="14"/>
    </row>
    <row r="8" ht="34.5" customHeight="1">
      <c r="A8" s="15"/>
      <c r="B8" t="s" s="32">
        <v>19</v>
      </c>
      <c r="C8" t="s" s="33">
        <v>13</v>
      </c>
      <c r="D8" s="34">
        <v>17.9</v>
      </c>
      <c r="E8" s="35">
        <v>288</v>
      </c>
      <c r="F8" t="s" s="36">
        <v>14</v>
      </c>
      <c r="G8" s="37">
        <v>0.057</v>
      </c>
      <c r="H8" s="37">
        <f>D8*E8/1000</f>
        <v>5.1552</v>
      </c>
      <c r="I8" s="38">
        <v>6.53</v>
      </c>
      <c r="J8" s="39">
        <f>E8*I8</f>
        <v>1880.64</v>
      </c>
      <c r="K8" s="12"/>
      <c r="L8" s="13"/>
      <c r="M8" s="14"/>
    </row>
    <row r="9" ht="34.5" customHeight="1">
      <c r="A9" t="s" s="15">
        <v>20</v>
      </c>
      <c r="B9" t="s" s="16">
        <v>21</v>
      </c>
      <c r="C9" t="s" s="17">
        <v>13</v>
      </c>
      <c r="D9" s="18">
        <v>15</v>
      </c>
      <c r="E9" s="19">
        <v>342</v>
      </c>
      <c r="F9" t="s" s="20">
        <v>22</v>
      </c>
      <c r="G9" s="21">
        <v>0.0619</v>
      </c>
      <c r="H9" s="21">
        <f>D9*E9/1000</f>
        <v>5.13</v>
      </c>
      <c r="I9" s="22">
        <v>5.38</v>
      </c>
      <c r="J9" s="23">
        <f>E9*I9</f>
        <v>1839.96</v>
      </c>
      <c r="K9" s="12"/>
      <c r="L9" s="13"/>
      <c r="M9" s="14"/>
    </row>
    <row r="10" ht="34.5" customHeight="1">
      <c r="A10" s="15"/>
      <c r="B10" t="s" s="24">
        <v>23</v>
      </c>
      <c r="C10" t="s" s="25">
        <v>13</v>
      </c>
      <c r="D10" s="26">
        <v>17.9</v>
      </c>
      <c r="E10" s="27">
        <v>342</v>
      </c>
      <c r="F10" t="s" s="28">
        <v>22</v>
      </c>
      <c r="G10" s="29">
        <v>0.0619</v>
      </c>
      <c r="H10" s="29">
        <f>D10*E10/1000</f>
        <v>6.1218</v>
      </c>
      <c r="I10" s="30">
        <v>6.38</v>
      </c>
      <c r="J10" s="31">
        <f>E10*I10</f>
        <v>2181.96</v>
      </c>
      <c r="K10" s="12"/>
      <c r="L10" s="13"/>
      <c r="M10" s="14"/>
    </row>
    <row r="11" ht="34.5" customHeight="1">
      <c r="A11" s="15"/>
      <c r="B11" t="s" s="24">
        <v>24</v>
      </c>
      <c r="C11" t="s" s="25">
        <v>13</v>
      </c>
      <c r="D11" s="26">
        <v>15</v>
      </c>
      <c r="E11" s="27">
        <v>342</v>
      </c>
      <c r="F11" t="s" s="28">
        <v>22</v>
      </c>
      <c r="G11" s="29">
        <v>0.0619</v>
      </c>
      <c r="H11" s="29">
        <f>D11*E11/1000</f>
        <v>5.13</v>
      </c>
      <c r="I11" s="30">
        <v>5.45</v>
      </c>
      <c r="J11" s="31">
        <f>E11*I11</f>
        <v>1863.9</v>
      </c>
      <c r="K11" s="12"/>
      <c r="L11" s="13"/>
      <c r="M11" s="14"/>
    </row>
    <row r="12" ht="34.5" customHeight="1">
      <c r="A12" s="15"/>
      <c r="B12" t="s" s="24">
        <v>25</v>
      </c>
      <c r="C12" t="s" s="25">
        <v>13</v>
      </c>
      <c r="D12" s="26">
        <v>17.9</v>
      </c>
      <c r="E12" s="27">
        <v>342</v>
      </c>
      <c r="F12" t="s" s="28">
        <v>22</v>
      </c>
      <c r="G12" s="29">
        <v>0.0619</v>
      </c>
      <c r="H12" s="29">
        <f>D12*E12/1000</f>
        <v>6.1218</v>
      </c>
      <c r="I12" s="30">
        <v>6.45</v>
      </c>
      <c r="J12" s="31">
        <f>E12*I12</f>
        <v>2205.9</v>
      </c>
      <c r="K12" s="12"/>
      <c r="L12" s="13"/>
      <c r="M12" s="14"/>
    </row>
    <row r="13" ht="34.5" customHeight="1">
      <c r="A13" s="15"/>
      <c r="B13" t="s" s="24">
        <v>26</v>
      </c>
      <c r="C13" t="s" s="25">
        <v>13</v>
      </c>
      <c r="D13" s="26">
        <v>15</v>
      </c>
      <c r="E13" s="27">
        <v>342</v>
      </c>
      <c r="F13" t="s" s="28">
        <v>22</v>
      </c>
      <c r="G13" s="29">
        <v>0.0619</v>
      </c>
      <c r="H13" s="29">
        <f>D13*E13/1000</f>
        <v>5.13</v>
      </c>
      <c r="I13" s="30">
        <v>5.53</v>
      </c>
      <c r="J13" s="31">
        <f>E13*I13</f>
        <v>1891.26</v>
      </c>
      <c r="K13" s="12"/>
      <c r="L13" s="13"/>
      <c r="M13" s="14"/>
    </row>
    <row r="14" ht="34.5" customHeight="1">
      <c r="A14" s="15"/>
      <c r="B14" t="s" s="32">
        <v>27</v>
      </c>
      <c r="C14" t="s" s="33">
        <v>13</v>
      </c>
      <c r="D14" s="34">
        <v>17.9</v>
      </c>
      <c r="E14" s="35">
        <v>342</v>
      </c>
      <c r="F14" t="s" s="36">
        <v>22</v>
      </c>
      <c r="G14" s="37">
        <v>0.0619</v>
      </c>
      <c r="H14" s="37">
        <f>D14*E14/1000</f>
        <v>6.1218</v>
      </c>
      <c r="I14" s="38">
        <v>6.53</v>
      </c>
      <c r="J14" s="39">
        <f>E14*I14</f>
        <v>2233.26</v>
      </c>
      <c r="K14" s="12"/>
      <c r="L14" s="13"/>
      <c r="M14" s="14"/>
    </row>
    <row r="15" ht="34.5" customHeight="1">
      <c r="A15" t="s" s="15">
        <v>28</v>
      </c>
      <c r="B15" t="s" s="16">
        <v>29</v>
      </c>
      <c r="C15" t="s" s="17">
        <v>13</v>
      </c>
      <c r="D15" s="18">
        <v>15</v>
      </c>
      <c r="E15" s="19">
        <v>250</v>
      </c>
      <c r="F15" t="s" s="20">
        <v>30</v>
      </c>
      <c r="G15" s="21">
        <v>0.05</v>
      </c>
      <c r="H15" s="21">
        <v>3.75</v>
      </c>
      <c r="I15" s="22">
        <v>5.38</v>
      </c>
      <c r="J15" s="23">
        <f>E15*I15</f>
        <v>1345</v>
      </c>
      <c r="K15" s="12"/>
      <c r="L15" s="13"/>
      <c r="M15" s="14"/>
    </row>
    <row r="16" ht="34.5" customHeight="1">
      <c r="A16" s="15"/>
      <c r="B16" t="s" s="24">
        <v>31</v>
      </c>
      <c r="C16" t="s" s="25">
        <v>13</v>
      </c>
      <c r="D16" s="26">
        <v>17.9</v>
      </c>
      <c r="E16" s="27">
        <v>250</v>
      </c>
      <c r="F16" t="s" s="28">
        <v>30</v>
      </c>
      <c r="G16" s="29">
        <v>0.05</v>
      </c>
      <c r="H16" s="29">
        <v>4.47</v>
      </c>
      <c r="I16" s="30">
        <v>6.38</v>
      </c>
      <c r="J16" s="31">
        <f>E16*I16</f>
        <v>1595</v>
      </c>
      <c r="K16" s="12"/>
      <c r="L16" s="13"/>
      <c r="M16" s="14"/>
    </row>
    <row r="17" ht="34.5" customHeight="1">
      <c r="A17" s="15"/>
      <c r="B17" t="s" s="24">
        <v>32</v>
      </c>
      <c r="C17" t="s" s="25">
        <v>13</v>
      </c>
      <c r="D17" s="26">
        <v>15</v>
      </c>
      <c r="E17" s="27">
        <v>250</v>
      </c>
      <c r="F17" t="s" s="28">
        <v>30</v>
      </c>
      <c r="G17" s="29">
        <v>0.05</v>
      </c>
      <c r="H17" s="29">
        <v>3.75</v>
      </c>
      <c r="I17" s="30">
        <v>5.45</v>
      </c>
      <c r="J17" s="31">
        <f>E17*I17</f>
        <v>1362.5</v>
      </c>
      <c r="K17" s="12"/>
      <c r="L17" s="13"/>
      <c r="M17" s="14"/>
    </row>
    <row r="18" ht="34.5" customHeight="1">
      <c r="A18" s="15"/>
      <c r="B18" t="s" s="24">
        <v>33</v>
      </c>
      <c r="C18" t="s" s="25">
        <v>13</v>
      </c>
      <c r="D18" s="26">
        <v>17.9</v>
      </c>
      <c r="E18" s="27">
        <v>250</v>
      </c>
      <c r="F18" t="s" s="28">
        <v>30</v>
      </c>
      <c r="G18" s="29">
        <v>0.05</v>
      </c>
      <c r="H18" s="29">
        <v>4.47</v>
      </c>
      <c r="I18" s="30">
        <v>6.45</v>
      </c>
      <c r="J18" s="31">
        <f>E18*I18</f>
        <v>1612.5</v>
      </c>
      <c r="K18" s="12"/>
      <c r="L18" s="13"/>
      <c r="M18" s="14"/>
    </row>
    <row r="19" ht="34.5" customHeight="1">
      <c r="A19" s="15"/>
      <c r="B19" t="s" s="24">
        <v>34</v>
      </c>
      <c r="C19" t="s" s="25">
        <v>13</v>
      </c>
      <c r="D19" s="26">
        <v>15</v>
      </c>
      <c r="E19" s="27">
        <v>250</v>
      </c>
      <c r="F19" t="s" s="28">
        <v>30</v>
      </c>
      <c r="G19" s="29">
        <v>0.05</v>
      </c>
      <c r="H19" s="29">
        <v>3.7</v>
      </c>
      <c r="I19" s="30">
        <v>5.53</v>
      </c>
      <c r="J19" s="31">
        <f>E19*I19</f>
        <v>1382.5</v>
      </c>
      <c r="K19" s="12"/>
      <c r="L19" s="13"/>
      <c r="M19" s="14"/>
    </row>
    <row r="20" ht="34.5" customHeight="1">
      <c r="A20" s="15"/>
      <c r="B20" t="s" s="32">
        <v>35</v>
      </c>
      <c r="C20" t="s" s="33">
        <v>13</v>
      </c>
      <c r="D20" s="34">
        <v>17.9</v>
      </c>
      <c r="E20" s="35">
        <v>250</v>
      </c>
      <c r="F20" t="s" s="36">
        <v>30</v>
      </c>
      <c r="G20" s="37">
        <v>0.05</v>
      </c>
      <c r="H20" s="37">
        <v>4.47</v>
      </c>
      <c r="I20" s="38">
        <v>6.53</v>
      </c>
      <c r="J20" s="39">
        <f>E20*I20</f>
        <v>1632.5</v>
      </c>
      <c r="K20" s="12"/>
      <c r="L20" s="13"/>
      <c r="M20" s="14"/>
    </row>
    <row r="21" ht="34.5" customHeight="1">
      <c r="A21" t="s" s="15">
        <v>36</v>
      </c>
      <c r="B21" t="s" s="16">
        <v>37</v>
      </c>
      <c r="C21" t="s" s="17">
        <v>13</v>
      </c>
      <c r="D21" s="18">
        <v>15</v>
      </c>
      <c r="E21" s="19">
        <v>247</v>
      </c>
      <c r="F21" t="s" s="20">
        <v>38</v>
      </c>
      <c r="G21" s="21">
        <v>0.0397</v>
      </c>
      <c r="H21" s="21">
        <f>D21*E21/1000</f>
        <v>3.705</v>
      </c>
      <c r="I21" s="22">
        <v>5.38</v>
      </c>
      <c r="J21" s="23">
        <f>E21*I21</f>
        <v>1328.86</v>
      </c>
      <c r="K21" s="12"/>
      <c r="L21" s="13"/>
      <c r="M21" s="14"/>
    </row>
    <row r="22" ht="34.5" customHeight="1">
      <c r="A22" s="15"/>
      <c r="B22" t="s" s="24">
        <v>39</v>
      </c>
      <c r="C22" t="s" s="25">
        <v>13</v>
      </c>
      <c r="D22" s="26">
        <v>17.9</v>
      </c>
      <c r="E22" s="27">
        <v>247</v>
      </c>
      <c r="F22" t="s" s="28">
        <v>40</v>
      </c>
      <c r="G22" s="29">
        <v>0.0397</v>
      </c>
      <c r="H22" s="29">
        <f>D22*E22/1000</f>
        <v>4.4213</v>
      </c>
      <c r="I22" s="30">
        <v>6.38</v>
      </c>
      <c r="J22" s="31">
        <f>E22*I22</f>
        <v>1575.86</v>
      </c>
      <c r="K22" s="12"/>
      <c r="L22" s="13"/>
      <c r="M22" s="14"/>
    </row>
    <row r="23" ht="34.5" customHeight="1">
      <c r="A23" s="15"/>
      <c r="B23" t="s" s="24">
        <v>41</v>
      </c>
      <c r="C23" t="s" s="25">
        <v>13</v>
      </c>
      <c r="D23" s="26">
        <v>15</v>
      </c>
      <c r="E23" s="27">
        <v>247</v>
      </c>
      <c r="F23" t="s" s="28">
        <v>38</v>
      </c>
      <c r="G23" s="29">
        <v>0.0397</v>
      </c>
      <c r="H23" s="29">
        <f>D23*E23/1000</f>
        <v>3.705</v>
      </c>
      <c r="I23" s="30">
        <v>5.45</v>
      </c>
      <c r="J23" s="31">
        <f>E23*I23</f>
        <v>1346.15</v>
      </c>
      <c r="K23" s="12"/>
      <c r="L23" s="13"/>
      <c r="M23" s="14"/>
    </row>
    <row r="24" ht="34.5" customHeight="1">
      <c r="A24" s="15"/>
      <c r="B24" t="s" s="24">
        <v>42</v>
      </c>
      <c r="C24" t="s" s="25">
        <v>13</v>
      </c>
      <c r="D24" s="26">
        <v>17.9</v>
      </c>
      <c r="E24" s="27">
        <v>247</v>
      </c>
      <c r="F24" t="s" s="28">
        <v>40</v>
      </c>
      <c r="G24" s="29">
        <v>0.0397</v>
      </c>
      <c r="H24" s="29">
        <f>D24*E24/1000</f>
        <v>4.4213</v>
      </c>
      <c r="I24" s="30">
        <v>6.45</v>
      </c>
      <c r="J24" s="31">
        <f>E24*I24</f>
        <v>1593.15</v>
      </c>
      <c r="K24" s="12"/>
      <c r="L24" s="13"/>
      <c r="M24" s="14"/>
    </row>
    <row r="25" ht="34.5" customHeight="1">
      <c r="A25" s="15"/>
      <c r="B25" t="s" s="24">
        <v>43</v>
      </c>
      <c r="C25" t="s" s="25">
        <v>13</v>
      </c>
      <c r="D25" s="26">
        <v>15</v>
      </c>
      <c r="E25" s="27">
        <v>247</v>
      </c>
      <c r="F25" t="s" s="28">
        <v>40</v>
      </c>
      <c r="G25" s="29">
        <v>0.0397</v>
      </c>
      <c r="H25" s="29">
        <f>D25*E25/1000</f>
        <v>3.705</v>
      </c>
      <c r="I25" s="30">
        <v>5.53</v>
      </c>
      <c r="J25" s="31">
        <f>E25*I25</f>
        <v>1365.91</v>
      </c>
      <c r="K25" s="12"/>
      <c r="L25" s="13"/>
      <c r="M25" s="14"/>
    </row>
    <row r="26" ht="34.5" customHeight="1">
      <c r="A26" s="15"/>
      <c r="B26" t="s" s="32">
        <v>44</v>
      </c>
      <c r="C26" t="s" s="33">
        <v>13</v>
      </c>
      <c r="D26" s="34">
        <v>17.9</v>
      </c>
      <c r="E26" s="35">
        <v>247</v>
      </c>
      <c r="F26" t="s" s="36">
        <v>40</v>
      </c>
      <c r="G26" s="37">
        <v>0.0397</v>
      </c>
      <c r="H26" s="37">
        <f>D26*E26/1000</f>
        <v>4.4213</v>
      </c>
      <c r="I26" s="38">
        <v>6.53</v>
      </c>
      <c r="J26" s="39">
        <f>E26*I26</f>
        <v>1612.91</v>
      </c>
      <c r="K26" s="12"/>
      <c r="L26" s="13"/>
      <c r="M26" s="14"/>
    </row>
    <row r="27" ht="34.5" customHeight="1">
      <c r="A27" t="s" s="15">
        <v>45</v>
      </c>
      <c r="B27" t="s" s="16">
        <v>46</v>
      </c>
      <c r="C27" t="s" s="17">
        <v>13</v>
      </c>
      <c r="D27" s="18">
        <v>22</v>
      </c>
      <c r="E27" s="19">
        <v>231</v>
      </c>
      <c r="F27" t="s" s="20">
        <v>47</v>
      </c>
      <c r="G27" s="21">
        <v>0.07340000000000001</v>
      </c>
      <c r="H27" s="21">
        <f>D27*E27/1000</f>
        <v>5.082</v>
      </c>
      <c r="I27" s="22">
        <v>7.43</v>
      </c>
      <c r="J27" s="23">
        <f>E27*I27</f>
        <v>1716.33</v>
      </c>
      <c r="K27" s="12"/>
      <c r="L27" s="13"/>
      <c r="M27" s="14"/>
    </row>
    <row r="28" ht="34.5" customHeight="1">
      <c r="A28" s="15"/>
      <c r="B28" t="s" s="24">
        <v>48</v>
      </c>
      <c r="C28" t="s" s="25">
        <v>13</v>
      </c>
      <c r="D28" s="26">
        <v>24.9</v>
      </c>
      <c r="E28" s="27">
        <v>231</v>
      </c>
      <c r="F28" t="s" s="28">
        <v>47</v>
      </c>
      <c r="G28" s="29">
        <v>0.07340000000000001</v>
      </c>
      <c r="H28" s="29">
        <f>D28*E28/1000</f>
        <v>5.7519</v>
      </c>
      <c r="I28" s="30">
        <v>8.43</v>
      </c>
      <c r="J28" s="31">
        <f>E28*I28</f>
        <v>1947.33</v>
      </c>
      <c r="K28" s="12"/>
      <c r="L28" s="13"/>
      <c r="M28" s="14"/>
    </row>
    <row r="29" ht="34.5" customHeight="1">
      <c r="A29" s="15"/>
      <c r="B29" t="s" s="24">
        <v>49</v>
      </c>
      <c r="C29" t="s" s="25">
        <v>13</v>
      </c>
      <c r="D29" s="26">
        <v>22</v>
      </c>
      <c r="E29" s="27">
        <v>231</v>
      </c>
      <c r="F29" t="s" s="28">
        <v>47</v>
      </c>
      <c r="G29" s="29">
        <v>0.07340000000000001</v>
      </c>
      <c r="H29" s="29">
        <f>D29*E29/1000</f>
        <v>5.082</v>
      </c>
      <c r="I29" s="30">
        <v>7.54</v>
      </c>
      <c r="J29" s="31">
        <f>E29*I29</f>
        <v>1741.74</v>
      </c>
      <c r="K29" s="12"/>
      <c r="L29" s="13"/>
      <c r="M29" s="14"/>
    </row>
    <row r="30" ht="34.5" customHeight="1">
      <c r="A30" s="15"/>
      <c r="B30" t="s" s="24">
        <v>50</v>
      </c>
      <c r="C30" t="s" s="25">
        <v>13</v>
      </c>
      <c r="D30" s="26">
        <v>24.9</v>
      </c>
      <c r="E30" s="27">
        <v>231</v>
      </c>
      <c r="F30" t="s" s="28">
        <v>47</v>
      </c>
      <c r="G30" s="29">
        <v>0.07340000000000001</v>
      </c>
      <c r="H30" s="29">
        <f>D30*E30/1000</f>
        <v>5.7519</v>
      </c>
      <c r="I30" s="30">
        <v>8.539999999999999</v>
      </c>
      <c r="J30" s="31">
        <f>E30*I30</f>
        <v>1972.74</v>
      </c>
      <c r="K30" s="12"/>
      <c r="L30" s="13"/>
      <c r="M30" s="14"/>
    </row>
    <row r="31" ht="34.5" customHeight="1">
      <c r="A31" s="15"/>
      <c r="B31" t="s" s="24">
        <v>51</v>
      </c>
      <c r="C31" t="s" s="25">
        <v>13</v>
      </c>
      <c r="D31" s="26">
        <v>22</v>
      </c>
      <c r="E31" s="27">
        <v>231</v>
      </c>
      <c r="F31" t="s" s="28">
        <v>47</v>
      </c>
      <c r="G31" s="29">
        <v>0.07340000000000001</v>
      </c>
      <c r="H31" s="29">
        <f>D31*E31/1000</f>
        <v>5.082</v>
      </c>
      <c r="I31" s="30">
        <v>7.65</v>
      </c>
      <c r="J31" s="31">
        <f>E31*I31</f>
        <v>1767.15</v>
      </c>
      <c r="K31" s="12"/>
      <c r="L31" s="13"/>
      <c r="M31" s="14"/>
    </row>
    <row r="32" ht="34.5" customHeight="1">
      <c r="A32" s="15"/>
      <c r="B32" t="s" s="32">
        <v>52</v>
      </c>
      <c r="C32" t="s" s="33">
        <v>13</v>
      </c>
      <c r="D32" s="34">
        <v>24.9</v>
      </c>
      <c r="E32" s="35">
        <v>231</v>
      </c>
      <c r="F32" t="s" s="36">
        <v>47</v>
      </c>
      <c r="G32" s="37">
        <v>0.07340000000000001</v>
      </c>
      <c r="H32" s="37">
        <f>D32*E32/1000</f>
        <v>5.7519</v>
      </c>
      <c r="I32" s="38">
        <v>8.65</v>
      </c>
      <c r="J32" s="39">
        <f>E32*I32</f>
        <v>1998.15</v>
      </c>
      <c r="K32" s="12"/>
      <c r="L32" s="13"/>
      <c r="M32" s="14"/>
    </row>
    <row r="33" ht="34.5" customHeight="1">
      <c r="A33" t="s" s="15">
        <v>53</v>
      </c>
      <c r="B33" t="s" s="16">
        <v>54</v>
      </c>
      <c r="C33" t="s" s="17">
        <v>13</v>
      </c>
      <c r="D33" s="18">
        <v>22</v>
      </c>
      <c r="E33" s="19">
        <v>168</v>
      </c>
      <c r="F33" t="s" s="20">
        <v>55</v>
      </c>
      <c r="G33" s="21">
        <v>0.0718</v>
      </c>
      <c r="H33" s="21">
        <f>D33*E33/1000</f>
        <v>3.696</v>
      </c>
      <c r="I33" s="22">
        <v>7.43</v>
      </c>
      <c r="J33" s="23">
        <f>E33*I33</f>
        <v>1248.24</v>
      </c>
      <c r="K33" s="12"/>
      <c r="L33" s="13"/>
      <c r="M33" s="14"/>
    </row>
    <row r="34" ht="34.5" customHeight="1">
      <c r="A34" s="15"/>
      <c r="B34" t="s" s="24">
        <v>56</v>
      </c>
      <c r="C34" t="s" s="25">
        <v>13</v>
      </c>
      <c r="D34" s="26">
        <v>24.9</v>
      </c>
      <c r="E34" s="27">
        <v>168</v>
      </c>
      <c r="F34" t="s" s="28">
        <v>55</v>
      </c>
      <c r="G34" s="29">
        <v>0.0718</v>
      </c>
      <c r="H34" s="29">
        <f>D34*E34/1000</f>
        <v>4.1832</v>
      </c>
      <c r="I34" s="30">
        <v>8.43</v>
      </c>
      <c r="J34" s="31">
        <f>E34*I34</f>
        <v>1416.24</v>
      </c>
      <c r="K34" s="12"/>
      <c r="L34" s="13"/>
      <c r="M34" s="14"/>
    </row>
    <row r="35" ht="34.5" customHeight="1">
      <c r="A35" s="15"/>
      <c r="B35" t="s" s="24">
        <v>57</v>
      </c>
      <c r="C35" t="s" s="25">
        <v>13</v>
      </c>
      <c r="D35" s="26">
        <v>22</v>
      </c>
      <c r="E35" s="27">
        <v>168</v>
      </c>
      <c r="F35" t="s" s="28">
        <v>55</v>
      </c>
      <c r="G35" s="29">
        <v>0.0718</v>
      </c>
      <c r="H35" s="29">
        <f>D35*E35/1000</f>
        <v>3.696</v>
      </c>
      <c r="I35" s="30">
        <v>7.54</v>
      </c>
      <c r="J35" s="31">
        <f>E35*I35</f>
        <v>1266.72</v>
      </c>
      <c r="K35" s="12"/>
      <c r="L35" s="13"/>
      <c r="M35" s="14"/>
    </row>
    <row r="36" ht="34.5" customHeight="1">
      <c r="A36" s="15"/>
      <c r="B36" t="s" s="24">
        <v>58</v>
      </c>
      <c r="C36" t="s" s="25">
        <v>13</v>
      </c>
      <c r="D36" s="26">
        <v>24.9</v>
      </c>
      <c r="E36" s="27">
        <v>168</v>
      </c>
      <c r="F36" t="s" s="28">
        <v>55</v>
      </c>
      <c r="G36" s="29">
        <v>0.0718</v>
      </c>
      <c r="H36" s="29">
        <f>D36*E36/1000</f>
        <v>4.1832</v>
      </c>
      <c r="I36" s="30">
        <v>8.539999999999999</v>
      </c>
      <c r="J36" s="31">
        <f>E36*I36</f>
        <v>1434.72</v>
      </c>
      <c r="K36" s="12"/>
      <c r="L36" s="13"/>
      <c r="M36" s="14"/>
    </row>
    <row r="37" ht="34.5" customHeight="1">
      <c r="A37" s="15"/>
      <c r="B37" t="s" s="24">
        <v>59</v>
      </c>
      <c r="C37" t="s" s="25">
        <v>13</v>
      </c>
      <c r="D37" s="26">
        <v>22</v>
      </c>
      <c r="E37" s="27">
        <v>168</v>
      </c>
      <c r="F37" t="s" s="28">
        <v>55</v>
      </c>
      <c r="G37" s="29">
        <v>0.0718</v>
      </c>
      <c r="H37" s="29">
        <f>D37*E37/1000</f>
        <v>3.696</v>
      </c>
      <c r="I37" s="30">
        <v>7.65</v>
      </c>
      <c r="J37" s="31">
        <f>E37*I37</f>
        <v>1285.2</v>
      </c>
      <c r="K37" s="12"/>
      <c r="L37" s="13"/>
      <c r="M37" s="14"/>
    </row>
    <row r="38" ht="34.5" customHeight="1">
      <c r="A38" s="15"/>
      <c r="B38" t="s" s="32">
        <v>60</v>
      </c>
      <c r="C38" t="s" s="33">
        <v>13</v>
      </c>
      <c r="D38" s="34">
        <v>24.9</v>
      </c>
      <c r="E38" s="35">
        <v>168</v>
      </c>
      <c r="F38" t="s" s="36">
        <v>55</v>
      </c>
      <c r="G38" s="37">
        <v>0.0718</v>
      </c>
      <c r="H38" s="37">
        <f>D38*E38/1000</f>
        <v>4.1832</v>
      </c>
      <c r="I38" s="38">
        <v>8.65</v>
      </c>
      <c r="J38" s="39">
        <f>E38*I38</f>
        <v>1453.2</v>
      </c>
      <c r="K38" s="12"/>
      <c r="L38" s="13"/>
      <c r="M38" s="14"/>
    </row>
    <row r="39" ht="34.5" customHeight="1">
      <c r="A39" t="s" s="40">
        <v>61</v>
      </c>
      <c r="B39" t="s" s="41">
        <v>62</v>
      </c>
      <c r="C39" t="s" s="17">
        <v>13</v>
      </c>
      <c r="D39" s="18">
        <v>22</v>
      </c>
      <c r="E39" s="19">
        <v>221</v>
      </c>
      <c r="F39" t="s" s="20">
        <v>63</v>
      </c>
      <c r="G39" s="21">
        <v>0.08599999999999999</v>
      </c>
      <c r="H39" s="21">
        <f>D39*E39/1000</f>
        <v>4.862</v>
      </c>
      <c r="I39" s="22">
        <v>7.43</v>
      </c>
      <c r="J39" s="23">
        <f>E39*I39</f>
        <v>1642.03</v>
      </c>
      <c r="K39" s="12"/>
      <c r="L39" s="13"/>
      <c r="M39" s="14"/>
    </row>
    <row r="40" ht="34.5" customHeight="1">
      <c r="A40" s="40"/>
      <c r="B40" t="s" s="42">
        <v>64</v>
      </c>
      <c r="C40" t="s" s="25">
        <v>13</v>
      </c>
      <c r="D40" s="26">
        <v>24.9</v>
      </c>
      <c r="E40" s="27">
        <v>221</v>
      </c>
      <c r="F40" t="s" s="28">
        <v>63</v>
      </c>
      <c r="G40" s="29">
        <v>0.08599999999999999</v>
      </c>
      <c r="H40" s="29">
        <f>D40*E40/1000</f>
        <v>5.5029</v>
      </c>
      <c r="I40" s="30">
        <v>8.43</v>
      </c>
      <c r="J40" s="31">
        <f>E40*I40</f>
        <v>1863.03</v>
      </c>
      <c r="K40" s="12"/>
      <c r="L40" s="13"/>
      <c r="M40" s="14"/>
    </row>
    <row r="41" ht="34.5" customHeight="1">
      <c r="A41" s="40"/>
      <c r="B41" t="s" s="42">
        <v>65</v>
      </c>
      <c r="C41" t="s" s="25">
        <v>13</v>
      </c>
      <c r="D41" s="26">
        <v>22</v>
      </c>
      <c r="E41" s="27">
        <v>221</v>
      </c>
      <c r="F41" t="s" s="28">
        <v>63</v>
      </c>
      <c r="G41" s="29">
        <v>0.08599999999999999</v>
      </c>
      <c r="H41" s="29">
        <f>D41*E41/1000</f>
        <v>4.862</v>
      </c>
      <c r="I41" s="30">
        <v>7.54</v>
      </c>
      <c r="J41" s="31">
        <f>E41*I41</f>
        <v>1666.34</v>
      </c>
      <c r="K41" s="12"/>
      <c r="L41" s="13"/>
      <c r="M41" s="14"/>
    </row>
    <row r="42" ht="34.5" customHeight="1">
      <c r="A42" s="40"/>
      <c r="B42" t="s" s="42">
        <v>66</v>
      </c>
      <c r="C42" t="s" s="25">
        <v>13</v>
      </c>
      <c r="D42" s="26">
        <v>24.9</v>
      </c>
      <c r="E42" s="27">
        <v>221</v>
      </c>
      <c r="F42" t="s" s="28">
        <v>63</v>
      </c>
      <c r="G42" s="29">
        <v>0.08599999999999999</v>
      </c>
      <c r="H42" s="29">
        <f>D42*E42/1000</f>
        <v>5.5029</v>
      </c>
      <c r="I42" s="30">
        <v>8.539999999999999</v>
      </c>
      <c r="J42" s="31">
        <f>E42*I42</f>
        <v>1887.34</v>
      </c>
      <c r="K42" s="12"/>
      <c r="L42" s="13"/>
      <c r="M42" s="14"/>
    </row>
    <row r="43" ht="34.5" customHeight="1">
      <c r="A43" s="40"/>
      <c r="B43" t="s" s="42">
        <v>67</v>
      </c>
      <c r="C43" t="s" s="25">
        <v>13</v>
      </c>
      <c r="D43" s="26">
        <v>22</v>
      </c>
      <c r="E43" s="27">
        <v>221</v>
      </c>
      <c r="F43" t="s" s="28">
        <v>63</v>
      </c>
      <c r="G43" s="29">
        <v>0.08599999999999999</v>
      </c>
      <c r="H43" s="29">
        <f>D43*E43/1000</f>
        <v>4.862</v>
      </c>
      <c r="I43" s="30">
        <v>7.65</v>
      </c>
      <c r="J43" s="31">
        <f>E43*I43</f>
        <v>1690.65</v>
      </c>
      <c r="K43" s="12"/>
      <c r="L43" s="13"/>
      <c r="M43" s="14"/>
    </row>
    <row r="44" ht="34.5" customHeight="1">
      <c r="A44" s="40"/>
      <c r="B44" t="s" s="42">
        <v>68</v>
      </c>
      <c r="C44" t="s" s="25">
        <v>13</v>
      </c>
      <c r="D44" s="26">
        <v>24.9</v>
      </c>
      <c r="E44" s="27">
        <v>221</v>
      </c>
      <c r="F44" t="s" s="28">
        <v>63</v>
      </c>
      <c r="G44" s="29">
        <v>0.08599999999999999</v>
      </c>
      <c r="H44" s="29">
        <f>D44*E44/1000</f>
        <v>5.5029</v>
      </c>
      <c r="I44" s="30">
        <v>8.65</v>
      </c>
      <c r="J44" s="31">
        <f>E44*I44</f>
        <v>1911.65</v>
      </c>
      <c r="K44" s="12"/>
      <c r="L44" s="13"/>
      <c r="M44" s="14"/>
    </row>
    <row r="45" ht="34.5" customHeight="1">
      <c r="A45" s="40"/>
      <c r="B45" t="s" s="42">
        <v>62</v>
      </c>
      <c r="C45" t="s" s="25">
        <v>13</v>
      </c>
      <c r="D45" s="26">
        <v>30</v>
      </c>
      <c r="E45" s="27">
        <v>221</v>
      </c>
      <c r="F45" t="s" s="28">
        <v>63</v>
      </c>
      <c r="G45" s="29">
        <v>0.08599999999999999</v>
      </c>
      <c r="H45" s="29">
        <f>D45*E45/1000</f>
        <v>6.63</v>
      </c>
      <c r="I45" s="30">
        <v>9.550000000000001</v>
      </c>
      <c r="J45" s="31">
        <f>E45*I45</f>
        <v>2110.55</v>
      </c>
      <c r="K45" s="12"/>
      <c r="L45" s="13"/>
      <c r="M45" s="14"/>
    </row>
    <row r="46" ht="34.5" customHeight="1">
      <c r="A46" s="40"/>
      <c r="B46" t="s" s="42">
        <v>64</v>
      </c>
      <c r="C46" t="s" s="25">
        <v>13</v>
      </c>
      <c r="D46" s="26">
        <v>32.9</v>
      </c>
      <c r="E46" s="27">
        <v>221</v>
      </c>
      <c r="F46" t="s" s="28">
        <v>63</v>
      </c>
      <c r="G46" s="29">
        <v>0.08599999999999999</v>
      </c>
      <c r="H46" s="29">
        <f>D46*E46/1000</f>
        <v>7.2709</v>
      </c>
      <c r="I46" s="30">
        <v>10.55</v>
      </c>
      <c r="J46" s="31">
        <f>E46*I46</f>
        <v>2331.55</v>
      </c>
      <c r="K46" s="12"/>
      <c r="L46" s="13"/>
      <c r="M46" s="14"/>
    </row>
    <row r="47" ht="34.5" customHeight="1">
      <c r="A47" s="40"/>
      <c r="B47" t="s" s="42">
        <v>65</v>
      </c>
      <c r="C47" t="s" s="25">
        <v>13</v>
      </c>
      <c r="D47" s="26">
        <v>30</v>
      </c>
      <c r="E47" s="27">
        <v>221</v>
      </c>
      <c r="F47" t="s" s="28">
        <v>63</v>
      </c>
      <c r="G47" s="29">
        <v>0.08599999999999999</v>
      </c>
      <c r="H47" s="29">
        <f>D47*E47/1000</f>
        <v>6.63</v>
      </c>
      <c r="I47" s="30">
        <v>9.699999999999999</v>
      </c>
      <c r="J47" s="31">
        <f>E47*I47</f>
        <v>2143.7</v>
      </c>
      <c r="K47" s="12"/>
      <c r="L47" s="13"/>
      <c r="M47" s="14"/>
    </row>
    <row r="48" ht="34.5" customHeight="1">
      <c r="A48" s="40"/>
      <c r="B48" t="s" s="42">
        <v>66</v>
      </c>
      <c r="C48" t="s" s="25">
        <v>13</v>
      </c>
      <c r="D48" s="26">
        <v>32.9</v>
      </c>
      <c r="E48" s="27">
        <v>221</v>
      </c>
      <c r="F48" t="s" s="28">
        <v>63</v>
      </c>
      <c r="G48" s="29">
        <v>0.08599999999999999</v>
      </c>
      <c r="H48" s="29">
        <f>D48*E48/1000</f>
        <v>7.2709</v>
      </c>
      <c r="I48" s="30">
        <v>10.7</v>
      </c>
      <c r="J48" s="31">
        <f>E48*I48</f>
        <v>2364.7</v>
      </c>
      <c r="K48" s="12"/>
      <c r="L48" s="13"/>
      <c r="M48" s="14"/>
    </row>
    <row r="49" ht="34.5" customHeight="1">
      <c r="A49" s="40"/>
      <c r="B49" t="s" s="42">
        <v>67</v>
      </c>
      <c r="C49" t="s" s="25">
        <v>13</v>
      </c>
      <c r="D49" s="26">
        <v>30</v>
      </c>
      <c r="E49" s="27">
        <v>221</v>
      </c>
      <c r="F49" t="s" s="28">
        <v>63</v>
      </c>
      <c r="G49" s="29">
        <v>0.08599999999999999</v>
      </c>
      <c r="H49" s="29">
        <f>D49*E49/1000</f>
        <v>6.63</v>
      </c>
      <c r="I49" s="30">
        <v>9.85</v>
      </c>
      <c r="J49" s="31">
        <f>E49*I49</f>
        <v>2176.85</v>
      </c>
      <c r="K49" s="12"/>
      <c r="L49" s="13"/>
      <c r="M49" s="14"/>
    </row>
    <row r="50" ht="34.5" customHeight="1">
      <c r="A50" s="40"/>
      <c r="B50" t="s" s="42">
        <v>68</v>
      </c>
      <c r="C50" t="s" s="25">
        <v>13</v>
      </c>
      <c r="D50" s="26">
        <v>32.9</v>
      </c>
      <c r="E50" s="27">
        <v>221</v>
      </c>
      <c r="F50" t="s" s="28">
        <v>63</v>
      </c>
      <c r="G50" s="29">
        <v>0.08599999999999999</v>
      </c>
      <c r="H50" s="29">
        <f>D50*E50/1000</f>
        <v>7.2709</v>
      </c>
      <c r="I50" s="30">
        <v>10.85</v>
      </c>
      <c r="J50" s="31">
        <f>E50*I50</f>
        <v>2397.85</v>
      </c>
      <c r="K50" s="12"/>
      <c r="L50" s="13"/>
      <c r="M50" s="14"/>
    </row>
    <row r="51" ht="34.5" customHeight="1">
      <c r="A51" s="40"/>
      <c r="B51" t="s" s="42">
        <v>62</v>
      </c>
      <c r="C51" t="s" s="25">
        <v>13</v>
      </c>
      <c r="D51" s="26">
        <v>32</v>
      </c>
      <c r="E51" s="27">
        <v>221</v>
      </c>
      <c r="F51" t="s" s="28">
        <v>63</v>
      </c>
      <c r="G51" s="29">
        <v>0.08599999999999999</v>
      </c>
      <c r="H51" s="29">
        <f>D51*E51/1000</f>
        <v>7.072</v>
      </c>
      <c r="I51" s="30">
        <v>10.08</v>
      </c>
      <c r="J51" s="31">
        <f>E51*I51</f>
        <v>2227.68</v>
      </c>
      <c r="K51" s="12"/>
      <c r="L51" s="13"/>
      <c r="M51" s="14"/>
    </row>
    <row r="52" ht="34.5" customHeight="1">
      <c r="A52" s="40"/>
      <c r="B52" t="s" s="42">
        <v>64</v>
      </c>
      <c r="C52" t="s" s="25">
        <v>13</v>
      </c>
      <c r="D52" s="26">
        <v>34.9</v>
      </c>
      <c r="E52" s="27">
        <v>221</v>
      </c>
      <c r="F52" t="s" s="28">
        <v>63</v>
      </c>
      <c r="G52" s="29">
        <v>0.08599999999999999</v>
      </c>
      <c r="H52" s="29">
        <f>D52*E52/1000</f>
        <v>7.7129</v>
      </c>
      <c r="I52" s="30">
        <v>11.08</v>
      </c>
      <c r="J52" s="31">
        <f>E52*I52</f>
        <v>2448.68</v>
      </c>
      <c r="K52" s="12"/>
      <c r="L52" s="13"/>
      <c r="M52" s="14"/>
    </row>
    <row r="53" ht="34.5" customHeight="1">
      <c r="A53" s="40"/>
      <c r="B53" t="s" s="42">
        <v>65</v>
      </c>
      <c r="C53" t="s" s="25">
        <v>69</v>
      </c>
      <c r="D53" s="26">
        <v>32</v>
      </c>
      <c r="E53" s="27">
        <v>221</v>
      </c>
      <c r="F53" t="s" s="28">
        <v>63</v>
      </c>
      <c r="G53" s="29">
        <v>0.08599999999999999</v>
      </c>
      <c r="H53" s="29">
        <f>D53*E53/1000</f>
        <v>7.072</v>
      </c>
      <c r="I53" s="30">
        <v>10.24</v>
      </c>
      <c r="J53" s="31">
        <f>E53*I53</f>
        <v>2263.04</v>
      </c>
      <c r="K53" s="12"/>
      <c r="L53" s="13"/>
      <c r="M53" s="14"/>
    </row>
    <row r="54" ht="34.5" customHeight="1">
      <c r="A54" s="40"/>
      <c r="B54" t="s" s="42">
        <v>66</v>
      </c>
      <c r="C54" t="s" s="25">
        <v>13</v>
      </c>
      <c r="D54" s="26">
        <v>34.9</v>
      </c>
      <c r="E54" s="27">
        <v>221</v>
      </c>
      <c r="F54" t="s" s="28">
        <v>63</v>
      </c>
      <c r="G54" s="29">
        <v>0.08599999999999999</v>
      </c>
      <c r="H54" s="29">
        <f>D54*E54/1000</f>
        <v>7.7129</v>
      </c>
      <c r="I54" s="30">
        <v>11.24</v>
      </c>
      <c r="J54" s="31">
        <f>E54*I54</f>
        <v>2484.04</v>
      </c>
      <c r="K54" s="12"/>
      <c r="L54" s="13"/>
      <c r="M54" s="14"/>
    </row>
    <row r="55" ht="34.5" customHeight="1">
      <c r="A55" s="40"/>
      <c r="B55" t="s" s="42">
        <v>67</v>
      </c>
      <c r="C55" t="s" s="25">
        <v>13</v>
      </c>
      <c r="D55" s="26">
        <v>32</v>
      </c>
      <c r="E55" s="27">
        <v>221</v>
      </c>
      <c r="F55" t="s" s="28">
        <v>63</v>
      </c>
      <c r="G55" s="29">
        <v>0.08599999999999999</v>
      </c>
      <c r="H55" s="29">
        <f>D55*E55/1000</f>
        <v>7.072</v>
      </c>
      <c r="I55" s="30">
        <v>10.4</v>
      </c>
      <c r="J55" s="31">
        <f>E55*I55</f>
        <v>2298.4</v>
      </c>
      <c r="K55" s="12"/>
      <c r="L55" s="13"/>
      <c r="M55" s="14"/>
    </row>
    <row r="56" ht="34.5" customHeight="1">
      <c r="A56" s="40"/>
      <c r="B56" t="s" s="42">
        <v>68</v>
      </c>
      <c r="C56" t="s" s="25">
        <v>13</v>
      </c>
      <c r="D56" s="26">
        <v>34.9</v>
      </c>
      <c r="E56" s="27">
        <v>221</v>
      </c>
      <c r="F56" t="s" s="28">
        <v>63</v>
      </c>
      <c r="G56" s="29">
        <v>0.08599999999999999</v>
      </c>
      <c r="H56" s="29">
        <f>D56*E56/1000</f>
        <v>7.7129</v>
      </c>
      <c r="I56" s="30">
        <v>11.4</v>
      </c>
      <c r="J56" s="31">
        <f>E56*I56</f>
        <v>2519.4</v>
      </c>
      <c r="K56" s="12"/>
      <c r="L56" s="13"/>
      <c r="M56" s="14"/>
    </row>
    <row r="57" ht="34.5" customHeight="1">
      <c r="A57" s="40"/>
      <c r="B57" t="s" s="42">
        <v>62</v>
      </c>
      <c r="C57" t="s" s="25">
        <v>13</v>
      </c>
      <c r="D57" s="26">
        <v>42</v>
      </c>
      <c r="E57" s="27">
        <v>221</v>
      </c>
      <c r="F57" t="s" s="28">
        <v>63</v>
      </c>
      <c r="G57" s="29">
        <v>0.08599999999999999</v>
      </c>
      <c r="H57" s="29">
        <f>D57*E57/1000</f>
        <v>9.282</v>
      </c>
      <c r="I57" s="30">
        <v>12.73</v>
      </c>
      <c r="J57" s="31">
        <f>E57*I57</f>
        <v>2813.33</v>
      </c>
      <c r="K57" s="12"/>
      <c r="L57" s="13"/>
      <c r="M57" s="14"/>
    </row>
    <row r="58" ht="34.5" customHeight="1">
      <c r="A58" s="40"/>
      <c r="B58" t="s" s="42">
        <v>64</v>
      </c>
      <c r="C58" t="s" s="25">
        <v>13</v>
      </c>
      <c r="D58" s="26">
        <v>44.9</v>
      </c>
      <c r="E58" s="27">
        <v>221</v>
      </c>
      <c r="F58" t="s" s="28">
        <v>63</v>
      </c>
      <c r="G58" s="29">
        <v>0.08599999999999999</v>
      </c>
      <c r="H58" s="29">
        <f>D58*E58/1000</f>
        <v>9.9229</v>
      </c>
      <c r="I58" s="30">
        <v>13.73</v>
      </c>
      <c r="J58" s="31">
        <f>E58*I58</f>
        <v>3034.33</v>
      </c>
      <c r="K58" s="12"/>
      <c r="L58" s="13"/>
      <c r="M58" s="14"/>
    </row>
    <row r="59" ht="34.5" customHeight="1">
      <c r="A59" s="40"/>
      <c r="B59" t="s" s="42">
        <v>65</v>
      </c>
      <c r="C59" t="s" s="25">
        <v>13</v>
      </c>
      <c r="D59" s="26">
        <v>42</v>
      </c>
      <c r="E59" s="27">
        <v>221</v>
      </c>
      <c r="F59" t="s" s="28">
        <v>63</v>
      </c>
      <c r="G59" s="29">
        <v>0.08599999999999999</v>
      </c>
      <c r="H59" s="29">
        <f>D59*E59/1000</f>
        <v>9.282</v>
      </c>
      <c r="I59" s="30">
        <v>12.94</v>
      </c>
      <c r="J59" s="31">
        <f>E59*I59</f>
        <v>2859.74</v>
      </c>
      <c r="K59" s="12"/>
      <c r="L59" s="13"/>
      <c r="M59" s="14"/>
    </row>
    <row r="60" ht="34.5" customHeight="1">
      <c r="A60" s="40"/>
      <c r="B60" t="s" s="42">
        <v>66</v>
      </c>
      <c r="C60" t="s" s="25">
        <v>13</v>
      </c>
      <c r="D60" s="26">
        <v>44.9</v>
      </c>
      <c r="E60" s="27">
        <v>221</v>
      </c>
      <c r="F60" t="s" s="28">
        <v>63</v>
      </c>
      <c r="G60" s="29">
        <v>0.08599999999999999</v>
      </c>
      <c r="H60" s="29">
        <f>D60*E60/1000</f>
        <v>9.9229</v>
      </c>
      <c r="I60" s="30">
        <v>13.94</v>
      </c>
      <c r="J60" s="31">
        <f>E60*I60</f>
        <v>3080.74</v>
      </c>
      <c r="K60" s="12"/>
      <c r="L60" s="13"/>
      <c r="M60" s="14"/>
    </row>
    <row r="61" ht="34.5" customHeight="1">
      <c r="A61" s="40"/>
      <c r="B61" t="s" s="42">
        <v>67</v>
      </c>
      <c r="C61" t="s" s="25">
        <v>13</v>
      </c>
      <c r="D61" s="26">
        <v>42</v>
      </c>
      <c r="E61" s="27">
        <v>221</v>
      </c>
      <c r="F61" t="s" s="28">
        <v>63</v>
      </c>
      <c r="G61" s="29">
        <v>0.08599999999999999</v>
      </c>
      <c r="H61" s="29">
        <f>D61*E61/1000</f>
        <v>9.282</v>
      </c>
      <c r="I61" s="30">
        <v>13.15</v>
      </c>
      <c r="J61" s="31">
        <f>E61*I61</f>
        <v>2906.15</v>
      </c>
      <c r="K61" s="12"/>
      <c r="L61" s="13"/>
      <c r="M61" s="14"/>
    </row>
    <row r="62" ht="34.5" customHeight="1">
      <c r="A62" s="40"/>
      <c r="B62" t="s" s="43">
        <v>68</v>
      </c>
      <c r="C62" t="s" s="33">
        <v>13</v>
      </c>
      <c r="D62" s="34">
        <v>44.9</v>
      </c>
      <c r="E62" s="35">
        <v>221</v>
      </c>
      <c r="F62" t="s" s="36">
        <v>63</v>
      </c>
      <c r="G62" s="37">
        <v>0.08599999999999999</v>
      </c>
      <c r="H62" s="37">
        <f>D62*E62/1000</f>
        <v>9.9229</v>
      </c>
      <c r="I62" s="38">
        <v>14.15</v>
      </c>
      <c r="J62" s="39">
        <f>E62*I62</f>
        <v>3127.15</v>
      </c>
      <c r="K62" s="12"/>
      <c r="L62" s="13"/>
      <c r="M62" s="14"/>
    </row>
    <row r="63" ht="34.5" customHeight="1">
      <c r="A63" t="s" s="15">
        <v>70</v>
      </c>
      <c r="B63" t="s" s="16">
        <v>71</v>
      </c>
      <c r="C63" t="s" s="17">
        <v>13</v>
      </c>
      <c r="D63" s="18">
        <v>22</v>
      </c>
      <c r="E63" s="19">
        <v>162</v>
      </c>
      <c r="F63" t="s" s="20">
        <v>72</v>
      </c>
      <c r="G63" s="21">
        <v>0.077</v>
      </c>
      <c r="H63" s="21">
        <f>D63*E63/1000</f>
        <v>3.564</v>
      </c>
      <c r="I63" s="22">
        <v>7.43</v>
      </c>
      <c r="J63" s="23">
        <f>E63*I63</f>
        <v>1203.66</v>
      </c>
      <c r="K63" s="12"/>
      <c r="L63" s="13"/>
      <c r="M63" s="14"/>
    </row>
    <row r="64" ht="34.5" customHeight="1">
      <c r="A64" s="15"/>
      <c r="B64" t="s" s="24">
        <v>73</v>
      </c>
      <c r="C64" t="s" s="25">
        <v>13</v>
      </c>
      <c r="D64" s="26">
        <v>24.9</v>
      </c>
      <c r="E64" s="27">
        <v>162</v>
      </c>
      <c r="F64" t="s" s="28">
        <v>72</v>
      </c>
      <c r="G64" s="29">
        <v>0.077</v>
      </c>
      <c r="H64" s="29">
        <f>D64*E64/1000</f>
        <v>4.0338</v>
      </c>
      <c r="I64" s="30">
        <v>8.43</v>
      </c>
      <c r="J64" s="31">
        <f>E64*I64</f>
        <v>1365.66</v>
      </c>
      <c r="K64" s="12"/>
      <c r="L64" s="13"/>
      <c r="M64" s="14"/>
    </row>
    <row r="65" ht="34.5" customHeight="1">
      <c r="A65" s="15"/>
      <c r="B65" t="s" s="24">
        <v>74</v>
      </c>
      <c r="C65" t="s" s="25">
        <v>13</v>
      </c>
      <c r="D65" s="26">
        <v>22</v>
      </c>
      <c r="E65" s="27">
        <v>162</v>
      </c>
      <c r="F65" t="s" s="28">
        <v>72</v>
      </c>
      <c r="G65" s="29">
        <v>0.077</v>
      </c>
      <c r="H65" s="29">
        <f>D65*E65/1000</f>
        <v>3.564</v>
      </c>
      <c r="I65" s="30">
        <v>7.54</v>
      </c>
      <c r="J65" s="31">
        <f>E65*I65</f>
        <v>1221.48</v>
      </c>
      <c r="K65" s="12"/>
      <c r="L65" s="13"/>
      <c r="M65" s="14"/>
    </row>
    <row r="66" ht="34.5" customHeight="1">
      <c r="A66" s="15"/>
      <c r="B66" t="s" s="24">
        <v>75</v>
      </c>
      <c r="C66" t="s" s="25">
        <v>13</v>
      </c>
      <c r="D66" s="26">
        <v>24.9</v>
      </c>
      <c r="E66" s="27">
        <v>162</v>
      </c>
      <c r="F66" t="s" s="28">
        <v>72</v>
      </c>
      <c r="G66" s="29">
        <v>0.077</v>
      </c>
      <c r="H66" s="29">
        <f>D66*E66/1000</f>
        <v>4.0338</v>
      </c>
      <c r="I66" s="30">
        <v>8.539999999999999</v>
      </c>
      <c r="J66" s="31">
        <f>E66*I66</f>
        <v>1383.48</v>
      </c>
      <c r="K66" s="12"/>
      <c r="L66" s="13"/>
      <c r="M66" s="14"/>
    </row>
    <row r="67" ht="34.5" customHeight="1">
      <c r="A67" s="15"/>
      <c r="B67" t="s" s="24">
        <v>76</v>
      </c>
      <c r="C67" t="s" s="25">
        <v>13</v>
      </c>
      <c r="D67" s="26">
        <v>22</v>
      </c>
      <c r="E67" s="27">
        <v>162</v>
      </c>
      <c r="F67" t="s" s="28">
        <v>72</v>
      </c>
      <c r="G67" s="29">
        <v>0.077</v>
      </c>
      <c r="H67" s="29">
        <f>D67*E67/1000</f>
        <v>3.564</v>
      </c>
      <c r="I67" s="30">
        <v>7.65</v>
      </c>
      <c r="J67" s="31">
        <f>E67*I67</f>
        <v>1239.3</v>
      </c>
      <c r="K67" s="12"/>
      <c r="L67" s="13"/>
      <c r="M67" s="14"/>
    </row>
    <row r="68" ht="34.5" customHeight="1">
      <c r="A68" s="15"/>
      <c r="B68" t="s" s="32">
        <v>77</v>
      </c>
      <c r="C68" t="s" s="33">
        <v>13</v>
      </c>
      <c r="D68" s="34">
        <v>24.9</v>
      </c>
      <c r="E68" s="35">
        <v>162</v>
      </c>
      <c r="F68" t="s" s="36">
        <v>72</v>
      </c>
      <c r="G68" s="37">
        <v>0.077</v>
      </c>
      <c r="H68" s="37">
        <f>D68*E68/1000</f>
        <v>4.0338</v>
      </c>
      <c r="I68" s="38">
        <v>8.65</v>
      </c>
      <c r="J68" s="39">
        <f>E68*I68</f>
        <v>1401.3</v>
      </c>
      <c r="K68" s="12"/>
      <c r="L68" s="13"/>
      <c r="M68" s="14"/>
    </row>
    <row r="69" ht="34.5" customHeight="1">
      <c r="A69" t="s" s="15">
        <v>78</v>
      </c>
      <c r="B69" t="s" s="16">
        <v>79</v>
      </c>
      <c r="C69" t="s" s="17">
        <v>13</v>
      </c>
      <c r="D69" s="18">
        <v>22</v>
      </c>
      <c r="E69" s="19">
        <v>162</v>
      </c>
      <c r="F69" t="s" s="20">
        <v>80</v>
      </c>
      <c r="G69" s="21">
        <v>0.138</v>
      </c>
      <c r="H69" s="21">
        <f>D69*E69/1000</f>
        <v>3.564</v>
      </c>
      <c r="I69" s="22">
        <v>7.43</v>
      </c>
      <c r="J69" s="23">
        <f>E69*I69</f>
        <v>1203.66</v>
      </c>
      <c r="K69" s="12"/>
      <c r="L69" s="13"/>
      <c r="M69" s="14"/>
    </row>
    <row r="70" ht="34.5" customHeight="1">
      <c r="A70" s="15"/>
      <c r="B70" t="s" s="24">
        <v>81</v>
      </c>
      <c r="C70" t="s" s="25">
        <v>13</v>
      </c>
      <c r="D70" s="26">
        <v>24.9</v>
      </c>
      <c r="E70" s="27">
        <v>162</v>
      </c>
      <c r="F70" t="s" s="28">
        <v>80</v>
      </c>
      <c r="G70" s="29">
        <v>0.138</v>
      </c>
      <c r="H70" s="29">
        <f>D70*E70/1000</f>
        <v>4.0338</v>
      </c>
      <c r="I70" s="30">
        <v>8.43</v>
      </c>
      <c r="J70" s="31">
        <f>E70*I70</f>
        <v>1365.66</v>
      </c>
      <c r="K70" s="12"/>
      <c r="L70" s="13"/>
      <c r="M70" s="14"/>
    </row>
    <row r="71" ht="34.5" customHeight="1">
      <c r="A71" s="15"/>
      <c r="B71" t="s" s="24">
        <v>82</v>
      </c>
      <c r="C71" t="s" s="25">
        <v>13</v>
      </c>
      <c r="D71" s="26">
        <v>22</v>
      </c>
      <c r="E71" s="27">
        <v>162</v>
      </c>
      <c r="F71" t="s" s="28">
        <v>80</v>
      </c>
      <c r="G71" s="29">
        <v>0.138</v>
      </c>
      <c r="H71" s="29">
        <f>D71*E71/1000</f>
        <v>3.564</v>
      </c>
      <c r="I71" s="30">
        <v>7.54</v>
      </c>
      <c r="J71" s="31">
        <f>E71*I71</f>
        <v>1221.48</v>
      </c>
      <c r="K71" s="12"/>
      <c r="L71" s="13"/>
      <c r="M71" s="14"/>
    </row>
    <row r="72" ht="34.5" customHeight="1">
      <c r="A72" s="15"/>
      <c r="B72" t="s" s="32">
        <v>83</v>
      </c>
      <c r="C72" t="s" s="33">
        <v>13</v>
      </c>
      <c r="D72" s="34">
        <v>24.9</v>
      </c>
      <c r="E72" s="35">
        <v>162</v>
      </c>
      <c r="F72" t="s" s="36">
        <v>80</v>
      </c>
      <c r="G72" s="37">
        <v>0.138</v>
      </c>
      <c r="H72" s="37">
        <f>D72*E72/1000</f>
        <v>4.0338</v>
      </c>
      <c r="I72" s="38">
        <v>8.539999999999999</v>
      </c>
      <c r="J72" s="39">
        <f>E72*I72</f>
        <v>1383.48</v>
      </c>
      <c r="K72" s="12"/>
      <c r="L72" s="13"/>
      <c r="M72" s="14"/>
    </row>
    <row r="73" ht="34.5" customHeight="1">
      <c r="A73" t="s" s="15">
        <v>84</v>
      </c>
      <c r="B73" t="s" s="16">
        <v>85</v>
      </c>
      <c r="C73" t="s" s="17">
        <v>86</v>
      </c>
      <c r="D73" s="18">
        <v>22</v>
      </c>
      <c r="E73" s="19">
        <v>91</v>
      </c>
      <c r="F73" t="s" s="20">
        <v>87</v>
      </c>
      <c r="G73" s="21">
        <v>0.0814</v>
      </c>
      <c r="H73" s="21">
        <f>D73*E73/1000</f>
        <v>2.002</v>
      </c>
      <c r="I73" s="22">
        <v>7.63</v>
      </c>
      <c r="J73" s="23">
        <f>E73*I73</f>
        <v>694.33</v>
      </c>
      <c r="K73" s="12"/>
      <c r="L73" s="13"/>
      <c r="M73" s="14"/>
    </row>
    <row r="74" ht="34.5" customHeight="1">
      <c r="A74" s="15"/>
      <c r="B74" t="s" s="24">
        <v>88</v>
      </c>
      <c r="C74" t="s" s="25">
        <v>86</v>
      </c>
      <c r="D74" s="26">
        <v>24.9</v>
      </c>
      <c r="E74" s="27">
        <v>91</v>
      </c>
      <c r="F74" t="s" s="28">
        <v>87</v>
      </c>
      <c r="G74" s="29">
        <v>0.0814</v>
      </c>
      <c r="H74" s="29">
        <f>D74*E74/1000</f>
        <v>2.2659</v>
      </c>
      <c r="I74" s="30">
        <v>8.630000000000001</v>
      </c>
      <c r="J74" s="31">
        <f>E74*I74</f>
        <v>785.33</v>
      </c>
      <c r="K74" s="12"/>
      <c r="L74" s="13"/>
      <c r="M74" s="14"/>
    </row>
    <row r="75" ht="34.5" customHeight="1">
      <c r="A75" s="15"/>
      <c r="B75" t="s" s="24">
        <v>89</v>
      </c>
      <c r="C75" t="s" s="25">
        <v>86</v>
      </c>
      <c r="D75" s="26">
        <v>22</v>
      </c>
      <c r="E75" s="27">
        <v>91</v>
      </c>
      <c r="F75" t="s" s="28">
        <v>87</v>
      </c>
      <c r="G75" s="29">
        <v>0.0814</v>
      </c>
      <c r="H75" s="29">
        <f>D75*E75/1000</f>
        <v>2.002</v>
      </c>
      <c r="I75" s="30">
        <v>7.85</v>
      </c>
      <c r="J75" s="31">
        <f>E75*I75</f>
        <v>714.35</v>
      </c>
      <c r="K75" s="12"/>
      <c r="L75" s="13"/>
      <c r="M75" s="14"/>
    </row>
    <row r="76" ht="34.5" customHeight="1">
      <c r="A76" s="15"/>
      <c r="B76" t="s" s="24">
        <v>90</v>
      </c>
      <c r="C76" t="s" s="25">
        <v>86</v>
      </c>
      <c r="D76" s="26">
        <v>24.9</v>
      </c>
      <c r="E76" s="27">
        <v>91</v>
      </c>
      <c r="F76" t="s" s="28">
        <v>87</v>
      </c>
      <c r="G76" s="29">
        <v>0.0814</v>
      </c>
      <c r="H76" s="29">
        <f>D76*E76/1000</f>
        <v>2.2659</v>
      </c>
      <c r="I76" s="30">
        <v>8.85</v>
      </c>
      <c r="J76" s="31">
        <f>E76*I76</f>
        <v>805.35</v>
      </c>
      <c r="K76" s="12"/>
      <c r="L76" s="13"/>
      <c r="M76" s="14"/>
    </row>
    <row r="77" ht="34.5" customHeight="1">
      <c r="A77" s="15"/>
      <c r="B77" t="s" s="24">
        <v>85</v>
      </c>
      <c r="C77" t="s" s="25">
        <v>86</v>
      </c>
      <c r="D77" s="26">
        <v>30</v>
      </c>
      <c r="E77" s="27">
        <v>91</v>
      </c>
      <c r="F77" t="s" s="28">
        <v>87</v>
      </c>
      <c r="G77" s="29">
        <v>0.0814</v>
      </c>
      <c r="H77" s="29">
        <f>D77*E77/1000</f>
        <v>2.73</v>
      </c>
      <c r="I77" s="30">
        <v>9.75</v>
      </c>
      <c r="J77" s="31">
        <f>E77*I77</f>
        <v>887.25</v>
      </c>
      <c r="K77" s="12"/>
      <c r="L77" s="13"/>
      <c r="M77" s="14"/>
    </row>
    <row r="78" ht="34.5" customHeight="1">
      <c r="A78" s="15"/>
      <c r="B78" t="s" s="24">
        <v>88</v>
      </c>
      <c r="C78" t="s" s="25">
        <v>86</v>
      </c>
      <c r="D78" s="26">
        <v>32.9</v>
      </c>
      <c r="E78" s="27">
        <v>91</v>
      </c>
      <c r="F78" t="s" s="28">
        <v>87</v>
      </c>
      <c r="G78" s="29">
        <v>0.0814</v>
      </c>
      <c r="H78" s="29">
        <f>D78*E78/1000</f>
        <v>2.9939</v>
      </c>
      <c r="I78" s="30">
        <v>10.75</v>
      </c>
      <c r="J78" s="31">
        <f>E78*I78</f>
        <v>978.25</v>
      </c>
      <c r="K78" s="12"/>
      <c r="L78" s="13"/>
      <c r="M78" s="14"/>
    </row>
    <row r="79" ht="34.5" customHeight="1">
      <c r="A79" s="15"/>
      <c r="B79" t="s" s="24">
        <v>89</v>
      </c>
      <c r="C79" t="s" s="25">
        <v>86</v>
      </c>
      <c r="D79" s="26">
        <v>30</v>
      </c>
      <c r="E79" s="27">
        <v>91</v>
      </c>
      <c r="F79" t="s" s="28">
        <v>87</v>
      </c>
      <c r="G79" s="29">
        <v>0.0814</v>
      </c>
      <c r="H79" s="29">
        <f>D79*E79/1000</f>
        <v>2.73</v>
      </c>
      <c r="I79" s="30">
        <v>10.05</v>
      </c>
      <c r="J79" s="31">
        <f>E79*I79</f>
        <v>914.55</v>
      </c>
      <c r="K79" s="12"/>
      <c r="L79" s="13"/>
      <c r="M79" s="14"/>
    </row>
    <row r="80" ht="34.5" customHeight="1">
      <c r="A80" s="15"/>
      <c r="B80" t="s" s="24">
        <v>90</v>
      </c>
      <c r="C80" t="s" s="25">
        <v>86</v>
      </c>
      <c r="D80" s="26">
        <v>32.9</v>
      </c>
      <c r="E80" s="27">
        <v>91</v>
      </c>
      <c r="F80" t="s" s="28">
        <v>87</v>
      </c>
      <c r="G80" s="29">
        <v>0.0814</v>
      </c>
      <c r="H80" s="29">
        <f>D80*E80/1000</f>
        <v>2.9939</v>
      </c>
      <c r="I80" s="30">
        <v>11.05</v>
      </c>
      <c r="J80" s="31">
        <f>E80*I80</f>
        <v>1005.55</v>
      </c>
      <c r="K80" s="12"/>
      <c r="L80" s="13"/>
      <c r="M80" s="14"/>
    </row>
    <row r="81" ht="34.5" customHeight="1">
      <c r="A81" s="15"/>
      <c r="B81" t="s" s="24">
        <v>85</v>
      </c>
      <c r="C81" t="s" s="25">
        <v>69</v>
      </c>
      <c r="D81" s="26">
        <v>32</v>
      </c>
      <c r="E81" s="27">
        <v>91</v>
      </c>
      <c r="F81" t="s" s="28">
        <v>87</v>
      </c>
      <c r="G81" s="29">
        <v>0.0814</v>
      </c>
      <c r="H81" s="29">
        <f>D81*E81/1000</f>
        <v>2.912</v>
      </c>
      <c r="I81" s="30">
        <v>10.28</v>
      </c>
      <c r="J81" s="31">
        <f>E81*I81</f>
        <v>935.48</v>
      </c>
      <c r="K81" s="12"/>
      <c r="L81" s="13"/>
      <c r="M81" s="14"/>
    </row>
    <row r="82" ht="34.5" customHeight="1">
      <c r="A82" s="15"/>
      <c r="B82" t="s" s="24">
        <v>88</v>
      </c>
      <c r="C82" t="s" s="25">
        <v>69</v>
      </c>
      <c r="D82" s="26">
        <v>34.9</v>
      </c>
      <c r="E82" s="27">
        <v>91</v>
      </c>
      <c r="F82" t="s" s="28">
        <v>87</v>
      </c>
      <c r="G82" s="29">
        <v>0.0814</v>
      </c>
      <c r="H82" s="29">
        <f>D82*E82/1000</f>
        <v>3.1759</v>
      </c>
      <c r="I82" s="30">
        <v>11.28</v>
      </c>
      <c r="J82" s="31">
        <f>E82*I82</f>
        <v>1026.48</v>
      </c>
      <c r="K82" s="12"/>
      <c r="L82" s="13"/>
      <c r="M82" s="14"/>
    </row>
    <row r="83" ht="34.5" customHeight="1">
      <c r="A83" s="15"/>
      <c r="B83" t="s" s="24">
        <v>91</v>
      </c>
      <c r="C83" t="s" s="25">
        <v>69</v>
      </c>
      <c r="D83" s="26">
        <v>32</v>
      </c>
      <c r="E83" s="27">
        <v>91</v>
      </c>
      <c r="F83" t="s" s="28">
        <v>87</v>
      </c>
      <c r="G83" s="29">
        <v>0.0814</v>
      </c>
      <c r="H83" s="29">
        <f>D83*E83/1000</f>
        <v>2.912</v>
      </c>
      <c r="I83" s="30">
        <v>10.44</v>
      </c>
      <c r="J83" s="31">
        <f>E83*I83</f>
        <v>950.04</v>
      </c>
      <c r="K83" s="12"/>
      <c r="L83" s="13"/>
      <c r="M83" s="14"/>
    </row>
    <row r="84" ht="34.5" customHeight="1">
      <c r="A84" s="15"/>
      <c r="B84" t="s" s="24">
        <v>92</v>
      </c>
      <c r="C84" t="s" s="25">
        <v>69</v>
      </c>
      <c r="D84" s="26">
        <v>34.9</v>
      </c>
      <c r="E84" s="27">
        <v>91</v>
      </c>
      <c r="F84" t="s" s="28">
        <v>87</v>
      </c>
      <c r="G84" s="29">
        <v>0.0814</v>
      </c>
      <c r="H84" s="29">
        <f>D84*E84/1000</f>
        <v>3.1759</v>
      </c>
      <c r="I84" s="30">
        <v>11.44</v>
      </c>
      <c r="J84" s="31">
        <f>E84*I84</f>
        <v>1041.04</v>
      </c>
      <c r="K84" s="12"/>
      <c r="L84" s="13"/>
      <c r="M84" s="14"/>
    </row>
    <row r="85" ht="34.5" customHeight="1">
      <c r="A85" s="15"/>
      <c r="B85" t="s" s="24">
        <v>89</v>
      </c>
      <c r="C85" t="s" s="25">
        <v>69</v>
      </c>
      <c r="D85" s="26">
        <v>32</v>
      </c>
      <c r="E85" s="27">
        <v>91</v>
      </c>
      <c r="F85" t="s" s="28">
        <v>87</v>
      </c>
      <c r="G85" s="29">
        <v>0.0814</v>
      </c>
      <c r="H85" s="29">
        <f>D85*E85/1000</f>
        <v>2.912</v>
      </c>
      <c r="I85" s="30">
        <v>10.6</v>
      </c>
      <c r="J85" s="31">
        <f>E85*I85</f>
        <v>964.6</v>
      </c>
      <c r="K85" s="12"/>
      <c r="L85" s="13"/>
      <c r="M85" s="14"/>
    </row>
    <row r="86" ht="34.5" customHeight="1">
      <c r="A86" s="15"/>
      <c r="B86" t="s" s="24">
        <v>90</v>
      </c>
      <c r="C86" t="s" s="25">
        <v>69</v>
      </c>
      <c r="D86" s="26">
        <v>34.9</v>
      </c>
      <c r="E86" s="27">
        <v>91</v>
      </c>
      <c r="F86" t="s" s="28">
        <v>87</v>
      </c>
      <c r="G86" s="29">
        <v>0.0814</v>
      </c>
      <c r="H86" s="29">
        <f>D86*E86/1000</f>
        <v>3.1759</v>
      </c>
      <c r="I86" s="30">
        <v>11.6</v>
      </c>
      <c r="J86" s="31">
        <f>E86*I86</f>
        <v>1055.6</v>
      </c>
      <c r="K86" s="12"/>
      <c r="L86" s="13"/>
      <c r="M86" s="14"/>
    </row>
    <row r="87" ht="34.5" customHeight="1">
      <c r="A87" s="15"/>
      <c r="B87" t="s" s="24">
        <v>85</v>
      </c>
      <c r="C87" t="s" s="25">
        <v>69</v>
      </c>
      <c r="D87" s="26">
        <v>42</v>
      </c>
      <c r="E87" s="27">
        <v>91</v>
      </c>
      <c r="F87" t="s" s="28">
        <v>87</v>
      </c>
      <c r="G87" s="29">
        <v>0.0814</v>
      </c>
      <c r="H87" s="29">
        <f>D87*E87/1000</f>
        <v>3.822</v>
      </c>
      <c r="I87" s="30">
        <v>12.93</v>
      </c>
      <c r="J87" s="31">
        <f>E87*I87</f>
        <v>1176.63</v>
      </c>
      <c r="K87" s="12"/>
      <c r="L87" s="13"/>
      <c r="M87" s="14"/>
    </row>
    <row r="88" ht="34.5" customHeight="1">
      <c r="A88" s="15"/>
      <c r="B88" t="s" s="24">
        <v>88</v>
      </c>
      <c r="C88" t="s" s="25">
        <v>69</v>
      </c>
      <c r="D88" s="26">
        <v>44.9</v>
      </c>
      <c r="E88" s="27">
        <v>91</v>
      </c>
      <c r="F88" t="s" s="28">
        <v>87</v>
      </c>
      <c r="G88" s="29">
        <v>0.0814</v>
      </c>
      <c r="H88" s="29">
        <f>D88*E88/1000</f>
        <v>4.0859</v>
      </c>
      <c r="I88" s="30">
        <v>13.93</v>
      </c>
      <c r="J88" s="31">
        <f>E88*I88</f>
        <v>1267.63</v>
      </c>
      <c r="K88" s="12"/>
      <c r="L88" s="13"/>
      <c r="M88" s="14"/>
    </row>
    <row r="89" ht="34.5" customHeight="1">
      <c r="A89" s="15"/>
      <c r="B89" t="s" s="24">
        <v>91</v>
      </c>
      <c r="C89" t="s" s="25">
        <v>69</v>
      </c>
      <c r="D89" s="26">
        <v>42</v>
      </c>
      <c r="E89" s="27">
        <v>91</v>
      </c>
      <c r="F89" t="s" s="28">
        <v>87</v>
      </c>
      <c r="G89" s="29">
        <v>0.0814</v>
      </c>
      <c r="H89" s="29">
        <f>D89*E89/1000</f>
        <v>3.822</v>
      </c>
      <c r="I89" s="30">
        <v>13.14</v>
      </c>
      <c r="J89" s="31">
        <f>E89*I89</f>
        <v>1195.74</v>
      </c>
      <c r="K89" s="12"/>
      <c r="L89" s="13"/>
      <c r="M89" s="14"/>
    </row>
    <row r="90" ht="34.5" customHeight="1">
      <c r="A90" s="15"/>
      <c r="B90" t="s" s="24">
        <v>92</v>
      </c>
      <c r="C90" t="s" s="25">
        <v>69</v>
      </c>
      <c r="D90" s="26">
        <v>44.9</v>
      </c>
      <c r="E90" s="27">
        <v>91</v>
      </c>
      <c r="F90" t="s" s="28">
        <v>87</v>
      </c>
      <c r="G90" s="29">
        <v>0.0814</v>
      </c>
      <c r="H90" s="29">
        <f>D90*E90/1000</f>
        <v>4.0859</v>
      </c>
      <c r="I90" s="30">
        <v>14.14</v>
      </c>
      <c r="J90" s="31">
        <f>E90*I90</f>
        <v>1286.74</v>
      </c>
      <c r="K90" s="12"/>
      <c r="L90" s="13"/>
      <c r="M90" s="14"/>
    </row>
    <row r="91" ht="34.5" customHeight="1">
      <c r="A91" s="15"/>
      <c r="B91" t="s" s="24">
        <v>89</v>
      </c>
      <c r="C91" t="s" s="25">
        <v>69</v>
      </c>
      <c r="D91" s="26">
        <v>42</v>
      </c>
      <c r="E91" s="27">
        <v>91</v>
      </c>
      <c r="F91" t="s" s="28">
        <v>87</v>
      </c>
      <c r="G91" s="29">
        <v>0.0814</v>
      </c>
      <c r="H91" s="29">
        <f>D91*E91/1000</f>
        <v>3.822</v>
      </c>
      <c r="I91" s="30">
        <v>13.35</v>
      </c>
      <c r="J91" s="31">
        <f>E91*I91</f>
        <v>1214.85</v>
      </c>
      <c r="K91" s="12"/>
      <c r="L91" s="13"/>
      <c r="M91" s="14"/>
    </row>
    <row r="92" ht="34.5" customHeight="1">
      <c r="A92" s="15"/>
      <c r="B92" t="s" s="24">
        <v>90</v>
      </c>
      <c r="C92" t="s" s="25">
        <v>69</v>
      </c>
      <c r="D92" s="26">
        <v>44.9</v>
      </c>
      <c r="E92" s="27">
        <v>91</v>
      </c>
      <c r="F92" t="s" s="28">
        <v>87</v>
      </c>
      <c r="G92" s="29">
        <v>0.0814</v>
      </c>
      <c r="H92" s="29">
        <f>D92*E92/1000</f>
        <v>4.0859</v>
      </c>
      <c r="I92" s="30">
        <v>14.35</v>
      </c>
      <c r="J92" s="31">
        <f>E92*I92</f>
        <v>1305.85</v>
      </c>
      <c r="K92" s="12"/>
      <c r="L92" s="13"/>
      <c r="M92" s="14"/>
    </row>
    <row r="93" ht="34.5" customHeight="1">
      <c r="A93" s="15"/>
      <c r="B93" t="s" s="44">
        <v>85</v>
      </c>
      <c r="C93" t="s" s="25">
        <v>69</v>
      </c>
      <c r="D93" s="26">
        <v>48</v>
      </c>
      <c r="E93" s="27">
        <v>91</v>
      </c>
      <c r="F93" t="s" s="28">
        <v>87</v>
      </c>
      <c r="G93" s="29">
        <v>0.0814</v>
      </c>
      <c r="H93" s="29">
        <f>D93*E93/1000</f>
        <v>4.368</v>
      </c>
      <c r="I93" s="30">
        <v>14.52</v>
      </c>
      <c r="J93" s="31">
        <f>E93*I93</f>
        <v>1321.32</v>
      </c>
      <c r="K93" s="45"/>
      <c r="L93" s="46"/>
      <c r="M93" s="46"/>
    </row>
    <row r="94" ht="34.5" customHeight="1">
      <c r="A94" s="15"/>
      <c r="B94" t="s" s="44">
        <v>88</v>
      </c>
      <c r="C94" t="s" s="25">
        <v>69</v>
      </c>
      <c r="D94" s="26">
        <v>50.9</v>
      </c>
      <c r="E94" s="27">
        <v>91</v>
      </c>
      <c r="F94" t="s" s="28">
        <v>87</v>
      </c>
      <c r="G94" s="29">
        <v>0.0814</v>
      </c>
      <c r="H94" s="29">
        <f>D94*E94/1000</f>
        <v>4.6319</v>
      </c>
      <c r="I94" s="30">
        <v>15.52</v>
      </c>
      <c r="J94" s="31">
        <f>E94*I94</f>
        <v>1412.32</v>
      </c>
      <c r="K94" s="47"/>
      <c r="L94" s="48"/>
      <c r="M94" s="48"/>
    </row>
    <row r="95" ht="34.5" customHeight="1">
      <c r="A95" s="15"/>
      <c r="B95" t="s" s="44">
        <v>91</v>
      </c>
      <c r="C95" t="s" s="25">
        <v>69</v>
      </c>
      <c r="D95" s="26">
        <v>48</v>
      </c>
      <c r="E95" s="27">
        <v>91</v>
      </c>
      <c r="F95" t="s" s="28">
        <v>87</v>
      </c>
      <c r="G95" s="29">
        <v>0.0814</v>
      </c>
      <c r="H95" s="29">
        <f>D95*E95/1000</f>
        <v>4.368</v>
      </c>
      <c r="I95" s="30">
        <v>14.76</v>
      </c>
      <c r="J95" s="31">
        <f>E95*I95</f>
        <v>1343.16</v>
      </c>
      <c r="K95" s="47"/>
      <c r="L95" s="48"/>
      <c r="M95" s="48"/>
    </row>
    <row r="96" ht="34.5" customHeight="1">
      <c r="A96" s="15"/>
      <c r="B96" t="s" s="44">
        <v>92</v>
      </c>
      <c r="C96" t="s" s="25">
        <v>69</v>
      </c>
      <c r="D96" s="26">
        <v>50.9</v>
      </c>
      <c r="E96" s="27">
        <v>91</v>
      </c>
      <c r="F96" t="s" s="28">
        <v>87</v>
      </c>
      <c r="G96" s="29">
        <v>0.0814</v>
      </c>
      <c r="H96" s="29">
        <f>D96*E96/1000</f>
        <v>4.6319</v>
      </c>
      <c r="I96" s="30">
        <v>15.76</v>
      </c>
      <c r="J96" s="31">
        <f>E96*I96</f>
        <v>1434.16</v>
      </c>
      <c r="K96" s="47"/>
      <c r="L96" s="48"/>
      <c r="M96" s="48"/>
    </row>
    <row r="97" ht="34.5" customHeight="1">
      <c r="A97" s="15"/>
      <c r="B97" t="s" s="44">
        <v>89</v>
      </c>
      <c r="C97" t="s" s="25">
        <v>69</v>
      </c>
      <c r="D97" s="26">
        <v>48</v>
      </c>
      <c r="E97" s="27">
        <v>91</v>
      </c>
      <c r="F97" t="s" s="28">
        <v>87</v>
      </c>
      <c r="G97" s="29">
        <v>0.0814</v>
      </c>
      <c r="H97" s="29">
        <f>D97*E97/1000</f>
        <v>4.368</v>
      </c>
      <c r="I97" s="30">
        <v>15</v>
      </c>
      <c r="J97" s="31">
        <f>E97*I97</f>
        <v>1365</v>
      </c>
      <c r="K97" s="47"/>
      <c r="L97" s="48"/>
      <c r="M97" s="48"/>
    </row>
    <row r="98" ht="34.5" customHeight="1">
      <c r="A98" s="15"/>
      <c r="B98" t="s" s="49">
        <v>90</v>
      </c>
      <c r="C98" t="s" s="33">
        <v>69</v>
      </c>
      <c r="D98" s="34">
        <v>50.9</v>
      </c>
      <c r="E98" s="35">
        <v>91</v>
      </c>
      <c r="F98" t="s" s="36">
        <v>87</v>
      </c>
      <c r="G98" s="37">
        <v>0.0814</v>
      </c>
      <c r="H98" s="37">
        <f>D98*E98/1000</f>
        <v>4.6319</v>
      </c>
      <c r="I98" s="38">
        <v>16</v>
      </c>
      <c r="J98" s="39">
        <f>E98*I98</f>
        <v>1456</v>
      </c>
      <c r="K98" s="47"/>
      <c r="L98" s="48"/>
      <c r="M98" s="48"/>
    </row>
    <row r="99" ht="34.5" customHeight="1">
      <c r="A99" t="s" s="15">
        <v>93</v>
      </c>
      <c r="B99" t="s" s="50">
        <v>94</v>
      </c>
      <c r="C99" t="s" s="17">
        <v>13</v>
      </c>
      <c r="D99" s="18">
        <v>22</v>
      </c>
      <c r="E99" s="19">
        <v>162</v>
      </c>
      <c r="F99" t="s" s="20">
        <v>95</v>
      </c>
      <c r="G99" s="21">
        <v>0.1368</v>
      </c>
      <c r="H99" s="21">
        <f>D99*E99/1000</f>
        <v>3.564</v>
      </c>
      <c r="I99" s="22">
        <v>7.43</v>
      </c>
      <c r="J99" s="23">
        <f>E99*I99</f>
        <v>1203.66</v>
      </c>
      <c r="K99" s="47"/>
      <c r="L99" s="48"/>
      <c r="M99" s="48"/>
    </row>
    <row r="100" ht="34.5" customHeight="1">
      <c r="A100" s="15"/>
      <c r="B100" t="s" s="44">
        <v>96</v>
      </c>
      <c r="C100" t="s" s="25">
        <v>13</v>
      </c>
      <c r="D100" s="26">
        <v>24.9</v>
      </c>
      <c r="E100" s="27">
        <v>162</v>
      </c>
      <c r="F100" t="s" s="28">
        <v>95</v>
      </c>
      <c r="G100" s="29">
        <v>0.1368</v>
      </c>
      <c r="H100" s="29">
        <f>D100*E100/1000</f>
        <v>4.0338</v>
      </c>
      <c r="I100" s="30">
        <v>8.43</v>
      </c>
      <c r="J100" s="31">
        <f>E100*I100</f>
        <v>1365.66</v>
      </c>
      <c r="K100" s="47"/>
      <c r="L100" s="48"/>
      <c r="M100" s="48"/>
    </row>
    <row r="101" ht="34.5" customHeight="1">
      <c r="A101" s="15"/>
      <c r="B101" t="s" s="44">
        <v>97</v>
      </c>
      <c r="C101" t="s" s="25">
        <v>13</v>
      </c>
      <c r="D101" s="26">
        <v>22</v>
      </c>
      <c r="E101" s="27">
        <v>162</v>
      </c>
      <c r="F101" t="s" s="28">
        <v>95</v>
      </c>
      <c r="G101" s="29">
        <v>0.1368</v>
      </c>
      <c r="H101" s="29">
        <f>D101*E101/1000</f>
        <v>3.564</v>
      </c>
      <c r="I101" s="30">
        <v>7.54</v>
      </c>
      <c r="J101" s="31">
        <f>E101*I101</f>
        <v>1221.48</v>
      </c>
      <c r="K101" s="47"/>
      <c r="L101" s="48"/>
      <c r="M101" s="48"/>
    </row>
    <row r="102" ht="34.5" customHeight="1">
      <c r="A102" s="15"/>
      <c r="B102" t="s" s="49">
        <v>98</v>
      </c>
      <c r="C102" t="s" s="33">
        <v>13</v>
      </c>
      <c r="D102" s="34">
        <v>24.9</v>
      </c>
      <c r="E102" s="35">
        <v>162</v>
      </c>
      <c r="F102" t="s" s="36">
        <v>95</v>
      </c>
      <c r="G102" s="37">
        <v>0.1368</v>
      </c>
      <c r="H102" s="37">
        <f>D102*E102/1000</f>
        <v>4.0338</v>
      </c>
      <c r="I102" s="38">
        <v>8.539999999999999</v>
      </c>
      <c r="J102" s="39">
        <f>E102*I102</f>
        <v>1383.48</v>
      </c>
      <c r="K102" s="47"/>
      <c r="L102" s="48"/>
      <c r="M102" s="48"/>
    </row>
    <row r="103" ht="34.5" customHeight="1">
      <c r="A103" t="s" s="15">
        <v>99</v>
      </c>
      <c r="B103" t="s" s="50">
        <v>100</v>
      </c>
      <c r="C103" t="s" s="17">
        <v>13</v>
      </c>
      <c r="D103" s="18">
        <v>30</v>
      </c>
      <c r="E103" s="19">
        <v>162</v>
      </c>
      <c r="F103" t="s" s="20">
        <v>101</v>
      </c>
      <c r="G103" s="21">
        <v>0.1355</v>
      </c>
      <c r="H103" s="21">
        <f>D103*E103/1000</f>
        <v>4.86</v>
      </c>
      <c r="I103" s="22">
        <v>9.550000000000001</v>
      </c>
      <c r="J103" s="23">
        <f>E103*I103</f>
        <v>1547.1</v>
      </c>
      <c r="K103" s="47"/>
      <c r="L103" s="48"/>
      <c r="M103" s="48"/>
    </row>
    <row r="104" ht="34.5" customHeight="1">
      <c r="A104" s="15"/>
      <c r="B104" t="s" s="44">
        <v>102</v>
      </c>
      <c r="C104" t="s" s="25">
        <v>13</v>
      </c>
      <c r="D104" s="26">
        <v>32.9</v>
      </c>
      <c r="E104" s="27">
        <v>162</v>
      </c>
      <c r="F104" t="s" s="28">
        <v>101</v>
      </c>
      <c r="G104" s="29">
        <v>0.1355</v>
      </c>
      <c r="H104" s="29">
        <f>D104*E104/1000</f>
        <v>5.3298</v>
      </c>
      <c r="I104" s="30">
        <v>10.55</v>
      </c>
      <c r="J104" s="31">
        <f>E104*I104</f>
        <v>1709.1</v>
      </c>
      <c r="K104" s="47"/>
      <c r="L104" s="48"/>
      <c r="M104" s="48"/>
    </row>
    <row r="105" ht="34.5" customHeight="1">
      <c r="A105" s="15"/>
      <c r="B105" t="s" s="44">
        <v>103</v>
      </c>
      <c r="C105" t="s" s="25">
        <v>13</v>
      </c>
      <c r="D105" s="26">
        <v>30</v>
      </c>
      <c r="E105" s="27">
        <v>162</v>
      </c>
      <c r="F105" t="s" s="28">
        <v>101</v>
      </c>
      <c r="G105" s="29">
        <v>0.1355</v>
      </c>
      <c r="H105" s="29">
        <f>D105*E105/1000</f>
        <v>4.86</v>
      </c>
      <c r="I105" s="30">
        <v>9.699999999999999</v>
      </c>
      <c r="J105" s="31">
        <f>E105*I105</f>
        <v>1571.4</v>
      </c>
      <c r="K105" s="47"/>
      <c r="L105" s="48"/>
      <c r="M105" s="48"/>
    </row>
    <row r="106" ht="34.5" customHeight="1">
      <c r="A106" s="15"/>
      <c r="B106" t="s" s="44">
        <v>104</v>
      </c>
      <c r="C106" t="s" s="25">
        <v>13</v>
      </c>
      <c r="D106" s="26">
        <v>32.9</v>
      </c>
      <c r="E106" s="27">
        <v>162</v>
      </c>
      <c r="F106" t="s" s="28">
        <v>101</v>
      </c>
      <c r="G106" s="29">
        <v>0.1355</v>
      </c>
      <c r="H106" s="29">
        <f>D106*E106/1000</f>
        <v>5.3298</v>
      </c>
      <c r="I106" s="30">
        <v>10.7</v>
      </c>
      <c r="J106" s="31">
        <f>E106*I106</f>
        <v>1733.4</v>
      </c>
      <c r="K106" s="47"/>
      <c r="L106" s="48"/>
      <c r="M106" s="48"/>
    </row>
    <row r="107" ht="34.5" customHeight="1">
      <c r="A107" s="15"/>
      <c r="B107" t="s" s="44">
        <v>105</v>
      </c>
      <c r="C107" t="s" s="25">
        <v>13</v>
      </c>
      <c r="D107" s="26">
        <v>30</v>
      </c>
      <c r="E107" s="27">
        <v>162</v>
      </c>
      <c r="F107" t="s" s="28">
        <v>101</v>
      </c>
      <c r="G107" s="29">
        <v>0.1355</v>
      </c>
      <c r="H107" s="29">
        <f>D107*E107/1000</f>
        <v>4.86</v>
      </c>
      <c r="I107" s="30">
        <v>9.85</v>
      </c>
      <c r="J107" s="31">
        <f>E107*I107</f>
        <v>1595.7</v>
      </c>
      <c r="K107" s="47"/>
      <c r="L107" s="48"/>
      <c r="M107" s="48"/>
    </row>
    <row r="108" ht="34.5" customHeight="1">
      <c r="A108" s="15"/>
      <c r="B108" t="s" s="49">
        <v>106</v>
      </c>
      <c r="C108" t="s" s="33">
        <v>13</v>
      </c>
      <c r="D108" s="34">
        <v>32.9</v>
      </c>
      <c r="E108" s="35">
        <v>162</v>
      </c>
      <c r="F108" t="s" s="36">
        <v>101</v>
      </c>
      <c r="G108" s="37">
        <v>0.1355</v>
      </c>
      <c r="H108" s="37">
        <f>D108*E108/1000</f>
        <v>5.3298</v>
      </c>
      <c r="I108" s="38">
        <v>10.85</v>
      </c>
      <c r="J108" s="39">
        <f>E108*I108</f>
        <v>1757.7</v>
      </c>
      <c r="K108" s="47"/>
      <c r="L108" s="48"/>
      <c r="M108" s="48"/>
    </row>
    <row r="109" ht="34.5" customHeight="1">
      <c r="A109" t="s" s="15">
        <v>107</v>
      </c>
      <c r="B109" t="s" s="50">
        <v>108</v>
      </c>
      <c r="C109" t="s" s="17">
        <v>13</v>
      </c>
      <c r="D109" s="18">
        <v>22</v>
      </c>
      <c r="E109" s="19">
        <v>72</v>
      </c>
      <c r="F109" t="s" s="20">
        <v>109</v>
      </c>
      <c r="G109" s="21">
        <v>0.1232</v>
      </c>
      <c r="H109" s="21">
        <f>D109*E109/1000</f>
        <v>1.584</v>
      </c>
      <c r="I109" s="22">
        <v>7.63</v>
      </c>
      <c r="J109" s="23">
        <f>E109*I109</f>
        <v>549.36</v>
      </c>
      <c r="K109" s="47"/>
      <c r="L109" s="48"/>
      <c r="M109" s="48"/>
    </row>
    <row r="110" ht="34.5" customHeight="1">
      <c r="A110" s="15"/>
      <c r="B110" t="s" s="44">
        <v>110</v>
      </c>
      <c r="C110" t="s" s="25">
        <v>13</v>
      </c>
      <c r="D110" s="26">
        <v>24.9</v>
      </c>
      <c r="E110" s="27">
        <v>72</v>
      </c>
      <c r="F110" t="s" s="28">
        <v>109</v>
      </c>
      <c r="G110" s="29">
        <v>0.1232</v>
      </c>
      <c r="H110" s="29">
        <f>D110*E110/1000</f>
        <v>1.7928</v>
      </c>
      <c r="I110" s="30">
        <v>8.630000000000001</v>
      </c>
      <c r="J110" s="31">
        <f>E110*I110</f>
        <v>621.36</v>
      </c>
      <c r="K110" s="47"/>
      <c r="L110" s="48"/>
      <c r="M110" s="48"/>
    </row>
    <row r="111" ht="34.5" customHeight="1">
      <c r="A111" s="15"/>
      <c r="B111" t="s" s="44">
        <v>111</v>
      </c>
      <c r="C111" t="s" s="25">
        <v>13</v>
      </c>
      <c r="D111" s="26">
        <v>22</v>
      </c>
      <c r="E111" s="27">
        <v>72</v>
      </c>
      <c r="F111" t="s" s="28">
        <v>109</v>
      </c>
      <c r="G111" s="29">
        <v>0.1232</v>
      </c>
      <c r="H111" s="29">
        <f>D111*E111/1000</f>
        <v>1.584</v>
      </c>
      <c r="I111" s="30">
        <v>7.74</v>
      </c>
      <c r="J111" s="31">
        <f>E111*I111</f>
        <v>557.28</v>
      </c>
      <c r="K111" s="47"/>
      <c r="L111" s="48"/>
      <c r="M111" s="48"/>
    </row>
    <row r="112" ht="34.5" customHeight="1">
      <c r="A112" s="15"/>
      <c r="B112" t="s" s="44">
        <v>112</v>
      </c>
      <c r="C112" t="s" s="25">
        <v>13</v>
      </c>
      <c r="D112" s="26">
        <v>24.9</v>
      </c>
      <c r="E112" s="27">
        <v>72</v>
      </c>
      <c r="F112" t="s" s="28">
        <v>109</v>
      </c>
      <c r="G112" s="29">
        <v>0.1232</v>
      </c>
      <c r="H112" s="29">
        <f>D112*E112/1000</f>
        <v>1.7928</v>
      </c>
      <c r="I112" s="30">
        <v>8.74</v>
      </c>
      <c r="J112" s="31">
        <f>E112*I112</f>
        <v>629.28</v>
      </c>
      <c r="K112" s="47"/>
      <c r="L112" s="48"/>
      <c r="M112" s="48"/>
    </row>
    <row r="113" ht="34.5" customHeight="1">
      <c r="A113" s="15"/>
      <c r="B113" t="s" s="44">
        <v>108</v>
      </c>
      <c r="C113" t="s" s="25">
        <v>13</v>
      </c>
      <c r="D113" s="26">
        <v>30</v>
      </c>
      <c r="E113" s="27">
        <v>72</v>
      </c>
      <c r="F113" t="s" s="28">
        <v>109</v>
      </c>
      <c r="G113" s="29">
        <v>0.1232</v>
      </c>
      <c r="H113" s="29">
        <f>D113*E113/1000</f>
        <v>2.16</v>
      </c>
      <c r="I113" s="30">
        <v>9.75</v>
      </c>
      <c r="J113" s="31">
        <f>E113*I113</f>
        <v>702</v>
      </c>
      <c r="K113" s="47"/>
      <c r="L113" s="48"/>
      <c r="M113" s="48"/>
    </row>
    <row r="114" ht="34.5" customHeight="1">
      <c r="A114" s="15"/>
      <c r="B114" t="s" s="44">
        <v>113</v>
      </c>
      <c r="C114" t="s" s="25">
        <v>13</v>
      </c>
      <c r="D114" s="26">
        <v>32.9</v>
      </c>
      <c r="E114" s="27">
        <v>72</v>
      </c>
      <c r="F114" t="s" s="28">
        <v>109</v>
      </c>
      <c r="G114" s="29">
        <v>0.1232</v>
      </c>
      <c r="H114" s="29">
        <f>D114*E114/1000</f>
        <v>2.3688</v>
      </c>
      <c r="I114" s="30">
        <v>10.75</v>
      </c>
      <c r="J114" s="31">
        <f>E114*I114</f>
        <v>774</v>
      </c>
      <c r="K114" s="47"/>
      <c r="L114" s="48"/>
      <c r="M114" s="48"/>
    </row>
    <row r="115" ht="34.5" customHeight="1">
      <c r="A115" s="15"/>
      <c r="B115" t="s" s="44">
        <v>111</v>
      </c>
      <c r="C115" t="s" s="25">
        <v>13</v>
      </c>
      <c r="D115" s="26">
        <v>30</v>
      </c>
      <c r="E115" s="27">
        <v>72</v>
      </c>
      <c r="F115" t="s" s="28">
        <v>109</v>
      </c>
      <c r="G115" s="29">
        <v>0.1232</v>
      </c>
      <c r="H115" s="29">
        <f>D115*E115/1000</f>
        <v>2.16</v>
      </c>
      <c r="I115" s="30">
        <v>9.9</v>
      </c>
      <c r="J115" s="31">
        <f>E115*I115</f>
        <v>712.8</v>
      </c>
      <c r="K115" s="47"/>
      <c r="L115" s="48"/>
      <c r="M115" s="48"/>
    </row>
    <row r="116" ht="34.5" customHeight="1">
      <c r="A116" s="15"/>
      <c r="B116" t="s" s="49">
        <v>114</v>
      </c>
      <c r="C116" t="s" s="33">
        <v>13</v>
      </c>
      <c r="D116" s="34">
        <v>32.9</v>
      </c>
      <c r="E116" s="35">
        <v>72</v>
      </c>
      <c r="F116" t="s" s="36">
        <v>109</v>
      </c>
      <c r="G116" s="37">
        <v>0.1232</v>
      </c>
      <c r="H116" s="37">
        <f>D116*E116/1000</f>
        <v>2.3688</v>
      </c>
      <c r="I116" s="38">
        <v>10.9</v>
      </c>
      <c r="J116" s="39">
        <f>E116*I116</f>
        <v>784.8</v>
      </c>
      <c r="K116" s="47"/>
      <c r="L116" s="48"/>
      <c r="M116" s="48"/>
    </row>
    <row r="117" ht="34.5" customHeight="1">
      <c r="A117" t="s" s="51">
        <v>115</v>
      </c>
      <c r="B117" t="s" s="50">
        <v>116</v>
      </c>
      <c r="C117" t="s" s="17">
        <v>86</v>
      </c>
      <c r="D117" s="18">
        <v>30</v>
      </c>
      <c r="E117" s="19">
        <v>72</v>
      </c>
      <c r="F117" t="s" s="20">
        <v>117</v>
      </c>
      <c r="G117" s="21">
        <v>0.123</v>
      </c>
      <c r="H117" s="21">
        <f>D117*E117/1000</f>
        <v>2.16</v>
      </c>
      <c r="I117" s="22">
        <v>9.75</v>
      </c>
      <c r="J117" s="23">
        <f>E117*I117</f>
        <v>702</v>
      </c>
      <c r="K117" s="47"/>
      <c r="L117" s="48"/>
      <c r="M117" s="48"/>
    </row>
    <row r="118" ht="34.5" customHeight="1">
      <c r="A118" s="52"/>
      <c r="B118" t="s" s="44">
        <v>118</v>
      </c>
      <c r="C118" t="s" s="25">
        <v>86</v>
      </c>
      <c r="D118" s="26">
        <v>32.9</v>
      </c>
      <c r="E118" s="27">
        <v>72</v>
      </c>
      <c r="F118" t="s" s="28">
        <v>117</v>
      </c>
      <c r="G118" s="29">
        <v>0.123</v>
      </c>
      <c r="H118" s="29">
        <f>D118*E118/1000</f>
        <v>2.3688</v>
      </c>
      <c r="I118" s="30">
        <v>10.75</v>
      </c>
      <c r="J118" s="31">
        <f>E118*I118</f>
        <v>774</v>
      </c>
      <c r="K118" s="47"/>
      <c r="L118" s="48"/>
      <c r="M118" s="48"/>
    </row>
    <row r="119" ht="34.5" customHeight="1">
      <c r="A119" s="52"/>
      <c r="B119" t="s" s="44">
        <v>119</v>
      </c>
      <c r="C119" t="s" s="25">
        <v>86</v>
      </c>
      <c r="D119" s="26">
        <v>30</v>
      </c>
      <c r="E119" s="27">
        <v>72</v>
      </c>
      <c r="F119" t="s" s="28">
        <v>117</v>
      </c>
      <c r="G119" s="29">
        <v>0.123</v>
      </c>
      <c r="H119" s="29">
        <f>D119*E119/1000</f>
        <v>2.16</v>
      </c>
      <c r="I119" s="30">
        <v>10.05</v>
      </c>
      <c r="J119" s="31">
        <f>E119*I119</f>
        <v>723.6</v>
      </c>
      <c r="K119" s="47"/>
      <c r="L119" s="48"/>
      <c r="M119" s="48"/>
    </row>
    <row r="120" ht="34.5" customHeight="1">
      <c r="A120" s="52"/>
      <c r="B120" t="s" s="44">
        <v>120</v>
      </c>
      <c r="C120" t="s" s="25">
        <v>86</v>
      </c>
      <c r="D120" s="26">
        <v>32.9</v>
      </c>
      <c r="E120" s="27">
        <v>72</v>
      </c>
      <c r="F120" t="s" s="28">
        <v>117</v>
      </c>
      <c r="G120" s="29">
        <v>0.123</v>
      </c>
      <c r="H120" s="29">
        <f>D120*E120/1000</f>
        <v>2.3688</v>
      </c>
      <c r="I120" s="30">
        <v>11.05</v>
      </c>
      <c r="J120" s="31">
        <f>E120*I120</f>
        <v>795.6</v>
      </c>
      <c r="K120" s="47"/>
      <c r="L120" s="48"/>
      <c r="M120" s="48"/>
    </row>
    <row r="121" ht="34.5" customHeight="1">
      <c r="A121" s="52"/>
      <c r="B121" t="s" s="44">
        <v>116</v>
      </c>
      <c r="C121" t="s" s="25">
        <v>69</v>
      </c>
      <c r="D121" s="26">
        <v>32</v>
      </c>
      <c r="E121" s="27">
        <v>72</v>
      </c>
      <c r="F121" t="s" s="28">
        <v>117</v>
      </c>
      <c r="G121" s="29">
        <v>0.123</v>
      </c>
      <c r="H121" s="29">
        <f>D121*E121/1000</f>
        <v>2.304</v>
      </c>
      <c r="I121" s="30">
        <v>10.28</v>
      </c>
      <c r="J121" s="31">
        <f>E121*I121</f>
        <v>740.16</v>
      </c>
      <c r="K121" s="47"/>
      <c r="L121" s="48"/>
      <c r="M121" s="48"/>
    </row>
    <row r="122" ht="34.5" customHeight="1">
      <c r="A122" s="52"/>
      <c r="B122" t="s" s="44">
        <v>118</v>
      </c>
      <c r="C122" t="s" s="25">
        <v>69</v>
      </c>
      <c r="D122" s="26">
        <v>34.9</v>
      </c>
      <c r="E122" s="27">
        <v>72</v>
      </c>
      <c r="F122" t="s" s="28">
        <v>117</v>
      </c>
      <c r="G122" s="29">
        <v>0.123</v>
      </c>
      <c r="H122" s="29">
        <f>D122*E122/1000</f>
        <v>2.5128</v>
      </c>
      <c r="I122" s="30">
        <v>11.28</v>
      </c>
      <c r="J122" s="31">
        <f>E122*I122</f>
        <v>812.16</v>
      </c>
      <c r="K122" s="47"/>
      <c r="L122" s="48"/>
      <c r="M122" s="48"/>
    </row>
    <row r="123" ht="34.5" customHeight="1">
      <c r="A123" s="52"/>
      <c r="B123" t="s" s="44">
        <v>116</v>
      </c>
      <c r="C123" t="s" s="25">
        <v>69</v>
      </c>
      <c r="D123" s="26">
        <v>42</v>
      </c>
      <c r="E123" s="27">
        <v>72</v>
      </c>
      <c r="F123" t="s" s="28">
        <v>117</v>
      </c>
      <c r="G123" s="29">
        <v>0.123</v>
      </c>
      <c r="H123" s="29">
        <f>D123*E123/1000</f>
        <v>3.024</v>
      </c>
      <c r="I123" s="30">
        <v>12.93</v>
      </c>
      <c r="J123" s="31">
        <f>E123*I123</f>
        <v>930.96</v>
      </c>
      <c r="K123" s="47"/>
      <c r="L123" s="48"/>
      <c r="M123" s="48"/>
    </row>
    <row r="124" ht="34.5" customHeight="1">
      <c r="A124" s="52"/>
      <c r="B124" t="s" s="44">
        <v>118</v>
      </c>
      <c r="C124" t="s" s="25">
        <v>69</v>
      </c>
      <c r="D124" s="26">
        <v>44.9</v>
      </c>
      <c r="E124" s="27">
        <v>72</v>
      </c>
      <c r="F124" t="s" s="28">
        <v>117</v>
      </c>
      <c r="G124" s="29">
        <v>0.123</v>
      </c>
      <c r="H124" s="29">
        <f>D124*E124/1000</f>
        <v>3.2328</v>
      </c>
      <c r="I124" s="30">
        <v>13.93</v>
      </c>
      <c r="J124" s="31">
        <f>E124*I124</f>
        <v>1002.96</v>
      </c>
      <c r="K124" s="47"/>
      <c r="L124" s="48"/>
      <c r="M124" s="48"/>
    </row>
    <row r="125" ht="34.5" customHeight="1">
      <c r="A125" s="52"/>
      <c r="B125" t="s" s="44">
        <v>121</v>
      </c>
      <c r="C125" t="s" s="25">
        <v>69</v>
      </c>
      <c r="D125" s="26">
        <v>42</v>
      </c>
      <c r="E125" s="27">
        <v>72</v>
      </c>
      <c r="F125" t="s" s="28">
        <v>117</v>
      </c>
      <c r="G125" s="29">
        <v>0.123</v>
      </c>
      <c r="H125" s="29">
        <f>D125*E125/1000</f>
        <v>3.024</v>
      </c>
      <c r="I125" s="30">
        <v>13.14</v>
      </c>
      <c r="J125" s="31">
        <f>E125*I125</f>
        <v>946.08</v>
      </c>
      <c r="K125" s="47"/>
      <c r="L125" s="48"/>
      <c r="M125" s="48"/>
    </row>
    <row r="126" ht="34.5" customHeight="1">
      <c r="A126" s="52"/>
      <c r="B126" t="s" s="44">
        <v>122</v>
      </c>
      <c r="C126" t="s" s="25">
        <v>69</v>
      </c>
      <c r="D126" s="26">
        <v>44.9</v>
      </c>
      <c r="E126" s="27">
        <v>72</v>
      </c>
      <c r="F126" t="s" s="28">
        <v>117</v>
      </c>
      <c r="G126" s="29">
        <v>0.123</v>
      </c>
      <c r="H126" s="29">
        <f>D126*E126/1000</f>
        <v>3.2328</v>
      </c>
      <c r="I126" s="30">
        <v>14.14</v>
      </c>
      <c r="J126" s="31">
        <f>E126*I126</f>
        <v>1018.08</v>
      </c>
      <c r="K126" s="47"/>
      <c r="L126" s="48"/>
      <c r="M126" s="48"/>
    </row>
    <row r="127" ht="34.5" customHeight="1">
      <c r="A127" s="52"/>
      <c r="B127" t="s" s="44">
        <v>123</v>
      </c>
      <c r="C127" t="s" s="25">
        <v>69</v>
      </c>
      <c r="D127" s="26">
        <v>42</v>
      </c>
      <c r="E127" s="27">
        <v>72</v>
      </c>
      <c r="F127" t="s" s="28">
        <v>117</v>
      </c>
      <c r="G127" s="29">
        <v>0.123</v>
      </c>
      <c r="H127" s="29">
        <f>D127*E127/1000</f>
        <v>3.024</v>
      </c>
      <c r="I127" s="30">
        <v>13.35</v>
      </c>
      <c r="J127" s="31">
        <f>E127*I127</f>
        <v>961.2</v>
      </c>
      <c r="K127" s="47"/>
      <c r="L127" s="48"/>
      <c r="M127" s="48"/>
    </row>
    <row r="128" ht="34.5" customHeight="1">
      <c r="A128" s="52"/>
      <c r="B128" t="s" s="44">
        <v>124</v>
      </c>
      <c r="C128" t="s" s="25">
        <v>69</v>
      </c>
      <c r="D128" s="26">
        <v>44.9</v>
      </c>
      <c r="E128" s="27">
        <v>72</v>
      </c>
      <c r="F128" t="s" s="28">
        <v>117</v>
      </c>
      <c r="G128" s="29">
        <v>0.123</v>
      </c>
      <c r="H128" s="29">
        <f>D128*E128/1000</f>
        <v>3.2328</v>
      </c>
      <c r="I128" s="30">
        <v>14.35</v>
      </c>
      <c r="J128" s="31">
        <f>E128*I128</f>
        <v>1033.2</v>
      </c>
      <c r="K128" s="47"/>
      <c r="L128" s="48"/>
      <c r="M128" s="48"/>
    </row>
    <row r="129" ht="34.5" customHeight="1">
      <c r="A129" s="52"/>
      <c r="B129" t="s" s="44">
        <v>116</v>
      </c>
      <c r="C129" t="s" s="25">
        <v>69</v>
      </c>
      <c r="D129" s="26">
        <v>48</v>
      </c>
      <c r="E129" s="27">
        <v>72</v>
      </c>
      <c r="F129" t="s" s="28">
        <v>117</v>
      </c>
      <c r="G129" s="29">
        <v>0.123</v>
      </c>
      <c r="H129" s="29">
        <f>D129*E129/1000</f>
        <v>3.456</v>
      </c>
      <c r="I129" s="30">
        <v>14.52</v>
      </c>
      <c r="J129" s="31">
        <f>E129*I129</f>
        <v>1045.44</v>
      </c>
      <c r="K129" s="47"/>
      <c r="L129" s="48"/>
      <c r="M129" s="48"/>
    </row>
    <row r="130" ht="34.5" customHeight="1">
      <c r="A130" s="52"/>
      <c r="B130" t="s" s="44">
        <v>118</v>
      </c>
      <c r="C130" t="s" s="25">
        <v>69</v>
      </c>
      <c r="D130" s="26">
        <v>50.9</v>
      </c>
      <c r="E130" s="27">
        <v>72</v>
      </c>
      <c r="F130" t="s" s="28">
        <v>117</v>
      </c>
      <c r="G130" s="29">
        <v>0.123</v>
      </c>
      <c r="H130" s="29">
        <f>D130*E130/1000</f>
        <v>3.6648</v>
      </c>
      <c r="I130" s="30">
        <v>15.52</v>
      </c>
      <c r="J130" s="31">
        <f>E130*I130</f>
        <v>1117.44</v>
      </c>
      <c r="K130" s="47"/>
      <c r="L130" s="48"/>
      <c r="M130" s="48"/>
    </row>
    <row r="131" ht="34.5" customHeight="1">
      <c r="A131" s="52"/>
      <c r="B131" t="s" s="44">
        <v>121</v>
      </c>
      <c r="C131" t="s" s="25">
        <v>69</v>
      </c>
      <c r="D131" s="26">
        <v>48</v>
      </c>
      <c r="E131" s="27">
        <v>72</v>
      </c>
      <c r="F131" t="s" s="28">
        <v>117</v>
      </c>
      <c r="G131" s="29">
        <v>0.123</v>
      </c>
      <c r="H131" s="29">
        <f>D131*E131/1000</f>
        <v>3.456</v>
      </c>
      <c r="I131" s="30">
        <v>14.76</v>
      </c>
      <c r="J131" s="31">
        <f>E131*I131</f>
        <v>1062.72</v>
      </c>
      <c r="K131" s="47"/>
      <c r="L131" s="48"/>
      <c r="M131" s="48"/>
    </row>
    <row r="132" ht="34.5" customHeight="1">
      <c r="A132" s="52"/>
      <c r="B132" t="s" s="44">
        <v>122</v>
      </c>
      <c r="C132" t="s" s="25">
        <v>69</v>
      </c>
      <c r="D132" s="26">
        <v>50.9</v>
      </c>
      <c r="E132" s="27">
        <v>72</v>
      </c>
      <c r="F132" t="s" s="28">
        <v>117</v>
      </c>
      <c r="G132" s="29">
        <v>0.123</v>
      </c>
      <c r="H132" s="29">
        <f>D132*E132/1000</f>
        <v>3.6648</v>
      </c>
      <c r="I132" s="30">
        <v>15.76</v>
      </c>
      <c r="J132" s="31">
        <f>E132*I132</f>
        <v>1134.72</v>
      </c>
      <c r="K132" s="47"/>
      <c r="L132" s="48"/>
      <c r="M132" s="48"/>
    </row>
    <row r="133" ht="34.5" customHeight="1">
      <c r="A133" s="52"/>
      <c r="B133" t="s" s="44">
        <v>119</v>
      </c>
      <c r="C133" t="s" s="25">
        <v>69</v>
      </c>
      <c r="D133" s="26">
        <v>48</v>
      </c>
      <c r="E133" s="27">
        <v>72</v>
      </c>
      <c r="F133" t="s" s="28">
        <v>117</v>
      </c>
      <c r="G133" s="29">
        <v>0.123</v>
      </c>
      <c r="H133" s="29">
        <f>D133*E133/1000</f>
        <v>3.456</v>
      </c>
      <c r="I133" s="30">
        <v>15</v>
      </c>
      <c r="J133" s="31">
        <f>E133*I133</f>
        <v>1080</v>
      </c>
      <c r="K133" s="47"/>
      <c r="L133" s="48"/>
      <c r="M133" s="48"/>
    </row>
    <row r="134" ht="34.5" customHeight="1">
      <c r="A134" s="53"/>
      <c r="B134" t="s" s="49">
        <v>120</v>
      </c>
      <c r="C134" t="s" s="33">
        <v>69</v>
      </c>
      <c r="D134" s="34">
        <v>50.9</v>
      </c>
      <c r="E134" s="35">
        <v>72</v>
      </c>
      <c r="F134" t="s" s="36">
        <v>117</v>
      </c>
      <c r="G134" s="37">
        <v>0.123</v>
      </c>
      <c r="H134" s="37">
        <f>D134*E134/1000</f>
        <v>3.6648</v>
      </c>
      <c r="I134" s="38">
        <v>16</v>
      </c>
      <c r="J134" s="39">
        <f>E134*I134</f>
        <v>1152</v>
      </c>
      <c r="K134" s="47"/>
      <c r="L134" s="48"/>
      <c r="M134" s="48"/>
    </row>
    <row r="135" ht="34.5" customHeight="1">
      <c r="A135" t="s" s="15">
        <v>125</v>
      </c>
      <c r="B135" t="s" s="50">
        <v>126</v>
      </c>
      <c r="C135" t="s" s="17">
        <v>127</v>
      </c>
      <c r="D135" s="18">
        <v>25.5</v>
      </c>
      <c r="E135" s="19">
        <v>72</v>
      </c>
      <c r="F135" t="s" s="20">
        <v>128</v>
      </c>
      <c r="G135" s="21">
        <v>0.1179</v>
      </c>
      <c r="H135" s="21">
        <f>D135*E135/1000</f>
        <v>1.836</v>
      </c>
      <c r="I135" s="22">
        <v>9</v>
      </c>
      <c r="J135" s="23">
        <f>E135*I135</f>
        <v>648</v>
      </c>
      <c r="K135" s="47"/>
      <c r="L135" s="48"/>
      <c r="M135" s="48"/>
    </row>
    <row r="136" ht="34.5" customHeight="1">
      <c r="A136" s="15"/>
      <c r="B136" t="s" s="49">
        <v>129</v>
      </c>
      <c r="C136" t="s" s="33">
        <v>127</v>
      </c>
      <c r="D136" s="34">
        <v>28.26</v>
      </c>
      <c r="E136" s="35">
        <v>72</v>
      </c>
      <c r="F136" t="s" s="36">
        <v>128</v>
      </c>
      <c r="G136" s="37">
        <v>0.1179</v>
      </c>
      <c r="H136" s="37">
        <f>D136*E136/1000</f>
        <v>2.03472</v>
      </c>
      <c r="I136" s="38">
        <v>10.4</v>
      </c>
      <c r="J136" s="39">
        <f>E136*I136</f>
        <v>748.8</v>
      </c>
      <c r="K136" s="47"/>
      <c r="L136" s="48"/>
      <c r="M136" s="48"/>
    </row>
    <row r="137" ht="34.5" customHeight="1">
      <c r="A137" t="s" s="15">
        <v>130</v>
      </c>
      <c r="B137" t="s" s="50">
        <v>131</v>
      </c>
      <c r="C137" t="s" s="17">
        <v>13</v>
      </c>
      <c r="D137" s="18">
        <v>22</v>
      </c>
      <c r="E137" s="19">
        <v>72</v>
      </c>
      <c r="F137" t="s" s="20">
        <v>132</v>
      </c>
      <c r="G137" s="21">
        <v>0.1094</v>
      </c>
      <c r="H137" s="21">
        <f>D137*E137/1000</f>
        <v>1.584</v>
      </c>
      <c r="I137" s="22">
        <v>7.63</v>
      </c>
      <c r="J137" s="23">
        <f>E137*I137</f>
        <v>549.36</v>
      </c>
      <c r="K137" s="47"/>
      <c r="L137" s="48"/>
      <c r="M137" s="48"/>
    </row>
    <row r="138" ht="34.5" customHeight="1">
      <c r="A138" s="54"/>
      <c r="B138" t="s" s="44">
        <v>133</v>
      </c>
      <c r="C138" t="s" s="25">
        <v>13</v>
      </c>
      <c r="D138" s="26">
        <v>24.9</v>
      </c>
      <c r="E138" s="27">
        <v>72</v>
      </c>
      <c r="F138" t="s" s="28">
        <v>132</v>
      </c>
      <c r="G138" s="29">
        <v>0.1094</v>
      </c>
      <c r="H138" s="29">
        <f>D138*E138/1000</f>
        <v>1.7928</v>
      </c>
      <c r="I138" s="30">
        <v>8.630000000000001</v>
      </c>
      <c r="J138" s="31">
        <f>E138*I138</f>
        <v>621.36</v>
      </c>
      <c r="K138" s="47"/>
      <c r="L138" s="48"/>
      <c r="M138" s="48"/>
    </row>
    <row r="139" ht="34.5" customHeight="1">
      <c r="A139" s="54"/>
      <c r="B139" t="s" s="44">
        <v>134</v>
      </c>
      <c r="C139" t="s" s="25">
        <v>13</v>
      </c>
      <c r="D139" s="26">
        <v>22</v>
      </c>
      <c r="E139" s="27">
        <v>72</v>
      </c>
      <c r="F139" t="s" s="28">
        <v>132</v>
      </c>
      <c r="G139" s="29">
        <v>0.1094</v>
      </c>
      <c r="H139" s="29">
        <f>D139*E139/1000</f>
        <v>1.584</v>
      </c>
      <c r="I139" s="30">
        <v>7.74</v>
      </c>
      <c r="J139" s="31">
        <f>E139*I139</f>
        <v>557.28</v>
      </c>
      <c r="K139" s="47"/>
      <c r="L139" s="48"/>
      <c r="M139" s="48"/>
    </row>
    <row r="140" ht="34.5" customHeight="1">
      <c r="A140" s="54"/>
      <c r="B140" t="s" s="44">
        <v>135</v>
      </c>
      <c r="C140" t="s" s="25">
        <v>13</v>
      </c>
      <c r="D140" s="26">
        <v>24.9</v>
      </c>
      <c r="E140" s="27">
        <v>72</v>
      </c>
      <c r="F140" t="s" s="28">
        <v>132</v>
      </c>
      <c r="G140" s="29">
        <v>0.1094</v>
      </c>
      <c r="H140" s="29">
        <f>D140*E140/1000</f>
        <v>1.7928</v>
      </c>
      <c r="I140" s="30">
        <v>8.74</v>
      </c>
      <c r="J140" s="31">
        <f>E140*I140</f>
        <v>629.28</v>
      </c>
      <c r="K140" s="47"/>
      <c r="L140" s="48"/>
      <c r="M140" s="48"/>
    </row>
    <row r="141" ht="34.5" customHeight="1">
      <c r="A141" s="54"/>
      <c r="B141" t="s" s="44">
        <v>131</v>
      </c>
      <c r="C141" t="s" s="25">
        <v>69</v>
      </c>
      <c r="D141" s="26">
        <v>28</v>
      </c>
      <c r="E141" s="27">
        <v>72</v>
      </c>
      <c r="F141" t="s" s="28">
        <v>132</v>
      </c>
      <c r="G141" s="29">
        <v>0.1094</v>
      </c>
      <c r="H141" s="29">
        <f>D141*E141/1000</f>
        <v>2.016</v>
      </c>
      <c r="I141" s="30">
        <v>9.220000000000001</v>
      </c>
      <c r="J141" s="31">
        <f>E141*I141</f>
        <v>663.84</v>
      </c>
      <c r="K141" s="47"/>
      <c r="L141" s="48"/>
      <c r="M141" s="48"/>
    </row>
    <row r="142" ht="34.5" customHeight="1">
      <c r="A142" s="54"/>
      <c r="B142" t="s" s="44">
        <v>133</v>
      </c>
      <c r="C142" t="s" s="25">
        <v>69</v>
      </c>
      <c r="D142" s="26">
        <v>30.9</v>
      </c>
      <c r="E142" s="27">
        <v>72</v>
      </c>
      <c r="F142" t="s" s="28">
        <v>132</v>
      </c>
      <c r="G142" s="29">
        <v>0.1094</v>
      </c>
      <c r="H142" s="29">
        <f>D142*E142/1000</f>
        <v>2.2248</v>
      </c>
      <c r="I142" s="30">
        <v>10.22</v>
      </c>
      <c r="J142" s="31">
        <f>E142*I142</f>
        <v>735.84</v>
      </c>
      <c r="K142" s="47"/>
      <c r="L142" s="48"/>
      <c r="M142" s="48"/>
    </row>
    <row r="143" ht="34.5" customHeight="1">
      <c r="A143" s="54"/>
      <c r="B143" t="s" s="44">
        <v>134</v>
      </c>
      <c r="C143" t="s" s="25">
        <v>69</v>
      </c>
      <c r="D143" s="26">
        <v>28</v>
      </c>
      <c r="E143" s="27">
        <v>72</v>
      </c>
      <c r="F143" t="s" s="28">
        <v>132</v>
      </c>
      <c r="G143" s="29">
        <v>0.1094</v>
      </c>
      <c r="H143" s="29">
        <f>D143*E143/1000</f>
        <v>2.016</v>
      </c>
      <c r="I143" s="30">
        <v>9.359999999999999</v>
      </c>
      <c r="J143" s="31">
        <f>E143*I143</f>
        <v>673.92</v>
      </c>
      <c r="K143" s="47"/>
      <c r="L143" s="48"/>
      <c r="M143" s="48"/>
    </row>
    <row r="144" ht="34.5" customHeight="1">
      <c r="A144" s="54"/>
      <c r="B144" t="s" s="44">
        <v>135</v>
      </c>
      <c r="C144" t="s" s="25">
        <v>69</v>
      </c>
      <c r="D144" s="26">
        <v>30.9</v>
      </c>
      <c r="E144" s="27">
        <v>72</v>
      </c>
      <c r="F144" t="s" s="28">
        <v>132</v>
      </c>
      <c r="G144" s="29">
        <v>0.1094</v>
      </c>
      <c r="H144" s="29">
        <f>D144*E144/1000</f>
        <v>2.2248</v>
      </c>
      <c r="I144" s="30">
        <v>10.36</v>
      </c>
      <c r="J144" s="31">
        <f>E144*I144</f>
        <v>745.92</v>
      </c>
      <c r="K144" s="47"/>
      <c r="L144" s="48"/>
      <c r="M144" s="48"/>
    </row>
    <row r="145" ht="34.5" customHeight="1">
      <c r="A145" s="54"/>
      <c r="B145" t="s" s="44">
        <v>131</v>
      </c>
      <c r="C145" t="s" s="25">
        <v>13</v>
      </c>
      <c r="D145" s="26">
        <v>30</v>
      </c>
      <c r="E145" s="27">
        <v>72</v>
      </c>
      <c r="F145" t="s" s="28">
        <v>132</v>
      </c>
      <c r="G145" s="29">
        <v>0.1094</v>
      </c>
      <c r="H145" s="29">
        <f>D145*E145/1000</f>
        <v>2.16</v>
      </c>
      <c r="I145" s="30">
        <v>9.75</v>
      </c>
      <c r="J145" s="31">
        <f>E145*I145</f>
        <v>702</v>
      </c>
      <c r="K145" s="47"/>
      <c r="L145" s="48"/>
      <c r="M145" s="48"/>
    </row>
    <row r="146" ht="34.5" customHeight="1">
      <c r="A146" s="54"/>
      <c r="B146" t="s" s="44">
        <v>133</v>
      </c>
      <c r="C146" t="s" s="25">
        <v>13</v>
      </c>
      <c r="D146" s="26">
        <v>32.9</v>
      </c>
      <c r="E146" s="27">
        <v>72</v>
      </c>
      <c r="F146" t="s" s="28">
        <v>132</v>
      </c>
      <c r="G146" s="29">
        <v>0.1094</v>
      </c>
      <c r="H146" s="29">
        <f>D146*E146/1000</f>
        <v>2.3688</v>
      </c>
      <c r="I146" s="30">
        <v>10.75</v>
      </c>
      <c r="J146" s="31">
        <f>E146*I146</f>
        <v>774</v>
      </c>
      <c r="K146" s="47"/>
      <c r="L146" s="48"/>
      <c r="M146" s="48"/>
    </row>
    <row r="147" ht="34.5" customHeight="1">
      <c r="A147" s="54"/>
      <c r="B147" t="s" s="44">
        <v>134</v>
      </c>
      <c r="C147" t="s" s="25">
        <v>13</v>
      </c>
      <c r="D147" s="26">
        <v>30</v>
      </c>
      <c r="E147" s="27">
        <v>72</v>
      </c>
      <c r="F147" t="s" s="28">
        <v>132</v>
      </c>
      <c r="G147" s="29">
        <v>0.1094</v>
      </c>
      <c r="H147" s="29">
        <f>D147*E147/1000</f>
        <v>2.16</v>
      </c>
      <c r="I147" s="30">
        <v>9.9</v>
      </c>
      <c r="J147" s="31">
        <f>E147*I147</f>
        <v>712.8</v>
      </c>
      <c r="K147" s="47"/>
      <c r="L147" s="48"/>
      <c r="M147" s="48"/>
    </row>
    <row r="148" ht="34.5" customHeight="1">
      <c r="A148" s="54"/>
      <c r="B148" t="s" s="44">
        <v>135</v>
      </c>
      <c r="C148" t="s" s="25">
        <v>13</v>
      </c>
      <c r="D148" s="26">
        <v>32.9</v>
      </c>
      <c r="E148" s="27">
        <v>72</v>
      </c>
      <c r="F148" t="s" s="28">
        <v>132</v>
      </c>
      <c r="G148" s="29">
        <v>0.1094</v>
      </c>
      <c r="H148" s="29">
        <f>D148*E148/1000</f>
        <v>2.3688</v>
      </c>
      <c r="I148" s="30">
        <v>10.9</v>
      </c>
      <c r="J148" s="31">
        <f>E148*I148</f>
        <v>784.8</v>
      </c>
      <c r="K148" s="47"/>
      <c r="L148" s="48"/>
      <c r="M148" s="48"/>
    </row>
    <row r="149" ht="34.5" customHeight="1">
      <c r="A149" s="54"/>
      <c r="B149" t="s" s="44">
        <v>131</v>
      </c>
      <c r="C149" t="s" s="25">
        <v>69</v>
      </c>
      <c r="D149" s="26">
        <v>32</v>
      </c>
      <c r="E149" s="27">
        <v>72</v>
      </c>
      <c r="F149" t="s" s="28">
        <v>132</v>
      </c>
      <c r="G149" s="29">
        <v>0.1094</v>
      </c>
      <c r="H149" s="29">
        <f>D149*E149/1000</f>
        <v>2.304</v>
      </c>
      <c r="I149" s="30">
        <v>8.48</v>
      </c>
      <c r="J149" s="31">
        <f>E149*I149</f>
        <v>610.5599999999999</v>
      </c>
      <c r="K149" s="47"/>
      <c r="L149" s="48"/>
      <c r="M149" s="48"/>
    </row>
    <row r="150" ht="34.5" customHeight="1">
      <c r="A150" s="54"/>
      <c r="B150" t="s" s="44">
        <v>133</v>
      </c>
      <c r="C150" t="s" s="25">
        <v>69</v>
      </c>
      <c r="D150" s="26">
        <v>34.9</v>
      </c>
      <c r="E150" s="27">
        <v>72</v>
      </c>
      <c r="F150" t="s" s="28">
        <v>132</v>
      </c>
      <c r="G150" s="29">
        <v>0.1094</v>
      </c>
      <c r="H150" s="29">
        <f>D150*E150/1000</f>
        <v>2.5128</v>
      </c>
      <c r="I150" s="30">
        <v>9.48</v>
      </c>
      <c r="J150" s="31">
        <f>E150*I150</f>
        <v>682.5599999999999</v>
      </c>
      <c r="K150" s="47"/>
      <c r="L150" s="48"/>
      <c r="M150" s="48"/>
    </row>
    <row r="151" ht="34.5" customHeight="1">
      <c r="A151" s="54"/>
      <c r="B151" t="s" s="44">
        <v>134</v>
      </c>
      <c r="C151" t="s" s="25">
        <v>69</v>
      </c>
      <c r="D151" s="26">
        <v>32</v>
      </c>
      <c r="E151" s="27">
        <v>72</v>
      </c>
      <c r="F151" t="s" s="28">
        <v>132</v>
      </c>
      <c r="G151" s="29">
        <v>0.1094</v>
      </c>
      <c r="H151" s="29">
        <f>D151*E151/1000</f>
        <v>2.304</v>
      </c>
      <c r="I151" s="30">
        <v>10.44</v>
      </c>
      <c r="J151" s="31">
        <f>E151*I151</f>
        <v>751.6799999999999</v>
      </c>
      <c r="K151" s="47"/>
      <c r="L151" s="48"/>
      <c r="M151" s="48"/>
    </row>
    <row r="152" ht="34.5" customHeight="1">
      <c r="A152" s="54"/>
      <c r="B152" t="s" s="49">
        <v>135</v>
      </c>
      <c r="C152" t="s" s="33">
        <v>69</v>
      </c>
      <c r="D152" s="34">
        <v>34.9</v>
      </c>
      <c r="E152" s="35">
        <v>72</v>
      </c>
      <c r="F152" t="s" s="36">
        <v>132</v>
      </c>
      <c r="G152" s="37">
        <v>0.1094</v>
      </c>
      <c r="H152" s="37">
        <f>D152*E152/1000</f>
        <v>2.5128</v>
      </c>
      <c r="I152" s="38">
        <v>11.44</v>
      </c>
      <c r="J152" s="39">
        <f>E152*I152</f>
        <v>823.6799999999999</v>
      </c>
      <c r="K152" s="47"/>
      <c r="L152" s="48"/>
      <c r="M152" s="48"/>
    </row>
    <row r="153" ht="34.5" customHeight="1">
      <c r="A153" s="54"/>
      <c r="B153" t="s" s="50">
        <v>136</v>
      </c>
      <c r="C153" t="s" s="17">
        <v>69</v>
      </c>
      <c r="D153" s="18">
        <v>42</v>
      </c>
      <c r="E153" s="19">
        <v>72</v>
      </c>
      <c r="F153" t="s" s="20">
        <v>132</v>
      </c>
      <c r="G153" s="21">
        <v>0.1094</v>
      </c>
      <c r="H153" s="21">
        <f>D153*E153/1000</f>
        <v>3.024</v>
      </c>
      <c r="I153" s="22">
        <v>12.93</v>
      </c>
      <c r="J153" s="23">
        <f>E153*I153</f>
        <v>930.96</v>
      </c>
      <c r="K153" s="47"/>
      <c r="L153" s="48"/>
      <c r="M153" s="48"/>
    </row>
    <row r="154" ht="34.5" customHeight="1">
      <c r="A154" s="54"/>
      <c r="B154" t="s" s="44">
        <v>133</v>
      </c>
      <c r="C154" t="s" s="25">
        <v>69</v>
      </c>
      <c r="D154" s="26">
        <v>44.9</v>
      </c>
      <c r="E154" s="27">
        <v>72</v>
      </c>
      <c r="F154" t="s" s="28">
        <v>132</v>
      </c>
      <c r="G154" s="29">
        <v>0.1094</v>
      </c>
      <c r="H154" s="29">
        <f>D154*E154/1000</f>
        <v>3.2328</v>
      </c>
      <c r="I154" s="30">
        <v>13.93</v>
      </c>
      <c r="J154" s="31">
        <f>E154*I154</f>
        <v>1002.96</v>
      </c>
      <c r="K154" s="47"/>
      <c r="L154" s="48"/>
      <c r="M154" s="48"/>
    </row>
    <row r="155" ht="34.5" customHeight="1">
      <c r="A155" s="54"/>
      <c r="B155" t="s" s="44">
        <v>134</v>
      </c>
      <c r="C155" t="s" s="25">
        <v>69</v>
      </c>
      <c r="D155" s="26">
        <v>42</v>
      </c>
      <c r="E155" s="27">
        <v>72</v>
      </c>
      <c r="F155" t="s" s="28">
        <v>132</v>
      </c>
      <c r="G155" s="29">
        <v>0.1094</v>
      </c>
      <c r="H155" s="29">
        <f>D155*E155/1000</f>
        <v>3.024</v>
      </c>
      <c r="I155" s="30">
        <v>13.14</v>
      </c>
      <c r="J155" s="31">
        <f>E155*I155</f>
        <v>946.08</v>
      </c>
      <c r="K155" s="47"/>
      <c r="L155" s="48"/>
      <c r="M155" s="48"/>
    </row>
    <row r="156" ht="34.5" customHeight="1">
      <c r="A156" s="54"/>
      <c r="B156" t="s" s="49">
        <v>135</v>
      </c>
      <c r="C156" t="s" s="33">
        <v>69</v>
      </c>
      <c r="D156" s="34">
        <v>44.9</v>
      </c>
      <c r="E156" s="35">
        <v>72</v>
      </c>
      <c r="F156" t="s" s="36">
        <v>132</v>
      </c>
      <c r="G156" s="37">
        <v>0.1094</v>
      </c>
      <c r="H156" s="37">
        <f>D156*E156/1000</f>
        <v>3.2328</v>
      </c>
      <c r="I156" s="38">
        <v>14.14</v>
      </c>
      <c r="J156" s="39">
        <f>E156*I156</f>
        <v>1018.08</v>
      </c>
      <c r="K156" s="47"/>
      <c r="L156" s="48"/>
      <c r="M156" s="48"/>
    </row>
    <row r="157" ht="34.5" customHeight="1">
      <c r="A157" t="s" s="15">
        <v>137</v>
      </c>
      <c r="B157" t="s" s="50">
        <v>138</v>
      </c>
      <c r="C157" t="s" s="17">
        <v>69</v>
      </c>
      <c r="D157" s="18">
        <v>42</v>
      </c>
      <c r="E157" s="19">
        <v>60</v>
      </c>
      <c r="F157" t="s" s="20">
        <v>139</v>
      </c>
      <c r="G157" s="21">
        <v>0.0897</v>
      </c>
      <c r="H157" s="21">
        <v>2.9</v>
      </c>
      <c r="I157" s="22">
        <v>13.35</v>
      </c>
      <c r="J157" s="23">
        <f>E157*I157</f>
        <v>801</v>
      </c>
      <c r="K157" s="47"/>
      <c r="L157" s="48"/>
      <c r="M157" s="48"/>
    </row>
    <row r="158" ht="34.5" customHeight="1">
      <c r="A158" s="55"/>
      <c r="B158" t="s" s="44">
        <v>138</v>
      </c>
      <c r="C158" t="s" s="25">
        <v>69</v>
      </c>
      <c r="D158" s="26">
        <v>48</v>
      </c>
      <c r="E158" s="27">
        <v>60</v>
      </c>
      <c r="F158" t="s" s="28">
        <v>139</v>
      </c>
      <c r="G158" s="29">
        <v>0.0897</v>
      </c>
      <c r="H158" s="29">
        <v>2.9</v>
      </c>
      <c r="I158" s="30">
        <v>14.52</v>
      </c>
      <c r="J158" s="31">
        <f>E158*I158</f>
        <v>871.2</v>
      </c>
      <c r="K158" s="47"/>
      <c r="L158" s="48"/>
      <c r="M158" s="48"/>
    </row>
    <row r="159" ht="34.5" customHeight="1">
      <c r="A159" s="55"/>
      <c r="B159" t="s" s="44">
        <v>140</v>
      </c>
      <c r="C159" t="s" s="25">
        <v>69</v>
      </c>
      <c r="D159" s="26">
        <v>50.9</v>
      </c>
      <c r="E159" s="27">
        <v>60</v>
      </c>
      <c r="F159" t="s" s="28">
        <v>139</v>
      </c>
      <c r="G159" s="29">
        <v>0.0897</v>
      </c>
      <c r="H159" s="29">
        <v>3.12</v>
      </c>
      <c r="I159" s="30">
        <v>15.52</v>
      </c>
      <c r="J159" s="31">
        <f>E159*I159</f>
        <v>931.2</v>
      </c>
      <c r="K159" s="47"/>
      <c r="L159" s="48"/>
      <c r="M159" s="48"/>
    </row>
    <row r="160" ht="34.5" customHeight="1">
      <c r="A160" s="55"/>
      <c r="B160" t="s" s="44">
        <v>141</v>
      </c>
      <c r="C160" t="s" s="25">
        <v>69</v>
      </c>
      <c r="D160" s="26">
        <v>48</v>
      </c>
      <c r="E160" s="27">
        <v>60</v>
      </c>
      <c r="F160" t="s" s="28">
        <v>139</v>
      </c>
      <c r="G160" s="29">
        <v>0.0897</v>
      </c>
      <c r="H160" s="29">
        <v>2.9</v>
      </c>
      <c r="I160" s="30">
        <v>15</v>
      </c>
      <c r="J160" s="31">
        <f>E160*I160</f>
        <v>900</v>
      </c>
      <c r="K160" s="47"/>
      <c r="L160" s="48"/>
      <c r="M160" s="48"/>
    </row>
    <row r="161" ht="34.5" customHeight="1">
      <c r="A161" s="55"/>
      <c r="B161" t="s" s="49">
        <v>142</v>
      </c>
      <c r="C161" t="s" s="33">
        <v>69</v>
      </c>
      <c r="D161" s="34">
        <v>50.9</v>
      </c>
      <c r="E161" s="35">
        <v>60</v>
      </c>
      <c r="F161" t="s" s="36">
        <v>139</v>
      </c>
      <c r="G161" s="37">
        <v>0.0897</v>
      </c>
      <c r="H161" s="37">
        <v>3.12</v>
      </c>
      <c r="I161" s="38">
        <v>16</v>
      </c>
      <c r="J161" s="39">
        <f>E161*I161</f>
        <v>960</v>
      </c>
      <c r="K161" s="47"/>
      <c r="L161" s="48"/>
      <c r="M161" s="48"/>
    </row>
    <row r="162" ht="34.5" customHeight="1">
      <c r="A162" t="s" s="51">
        <v>143</v>
      </c>
      <c r="B162" t="s" s="50">
        <v>144</v>
      </c>
      <c r="C162" t="s" s="17">
        <v>86</v>
      </c>
      <c r="D162" s="18">
        <v>30</v>
      </c>
      <c r="E162" s="19">
        <v>61</v>
      </c>
      <c r="F162" t="s" s="20">
        <v>145</v>
      </c>
      <c r="G162" s="21">
        <v>0.1403</v>
      </c>
      <c r="H162" s="21">
        <f>D162*E162/1000</f>
        <v>1.83</v>
      </c>
      <c r="I162" s="22">
        <v>9.85</v>
      </c>
      <c r="J162" s="23">
        <f>E162*I162</f>
        <v>600.85</v>
      </c>
      <c r="K162" s="47"/>
      <c r="L162" s="48"/>
      <c r="M162" s="48"/>
    </row>
    <row r="163" ht="34.5" customHeight="1">
      <c r="A163" s="52"/>
      <c r="B163" t="s" s="44">
        <v>146</v>
      </c>
      <c r="C163" t="s" s="25">
        <v>86</v>
      </c>
      <c r="D163" s="26">
        <v>32.9</v>
      </c>
      <c r="E163" s="27">
        <v>61</v>
      </c>
      <c r="F163" t="s" s="28">
        <v>145</v>
      </c>
      <c r="G163" s="29">
        <v>0.1403</v>
      </c>
      <c r="H163" s="29">
        <f>D163*E163/1000</f>
        <v>2.0069</v>
      </c>
      <c r="I163" s="30">
        <v>10.85</v>
      </c>
      <c r="J163" s="31">
        <f>E163*I163</f>
        <v>661.85</v>
      </c>
      <c r="K163" s="47"/>
      <c r="L163" s="48"/>
      <c r="M163" s="48"/>
    </row>
    <row r="164" ht="34.5" customHeight="1">
      <c r="A164" s="52"/>
      <c r="B164" t="s" s="44">
        <v>147</v>
      </c>
      <c r="C164" t="s" s="25">
        <v>86</v>
      </c>
      <c r="D164" s="26">
        <v>30</v>
      </c>
      <c r="E164" s="27">
        <v>61</v>
      </c>
      <c r="F164" t="s" s="28">
        <v>145</v>
      </c>
      <c r="G164" s="29">
        <v>0.1403</v>
      </c>
      <c r="H164" s="29">
        <f>D164*E164/1000</f>
        <v>1.83</v>
      </c>
      <c r="I164" s="30">
        <v>10</v>
      </c>
      <c r="J164" s="31">
        <f>E164*I164</f>
        <v>610</v>
      </c>
      <c r="K164" s="47"/>
      <c r="L164" s="48"/>
      <c r="M164" s="48"/>
    </row>
    <row r="165" ht="34.5" customHeight="1">
      <c r="A165" s="52"/>
      <c r="B165" t="s" s="44">
        <v>148</v>
      </c>
      <c r="C165" t="s" s="25">
        <v>86</v>
      </c>
      <c r="D165" s="26">
        <v>32.9</v>
      </c>
      <c r="E165" s="27">
        <v>61</v>
      </c>
      <c r="F165" t="s" s="28">
        <v>145</v>
      </c>
      <c r="G165" s="29">
        <v>0.1403</v>
      </c>
      <c r="H165" s="29">
        <f>D165*E165/1000</f>
        <v>2.0069</v>
      </c>
      <c r="I165" s="30">
        <v>11</v>
      </c>
      <c r="J165" s="31">
        <f>E165*I165</f>
        <v>671</v>
      </c>
      <c r="K165" s="47"/>
      <c r="L165" s="48"/>
      <c r="M165" s="48"/>
    </row>
    <row r="166" ht="34.5" customHeight="1">
      <c r="A166" s="52"/>
      <c r="B166" t="s" s="44">
        <v>144</v>
      </c>
      <c r="C166" t="s" s="25">
        <v>69</v>
      </c>
      <c r="D166" s="26">
        <v>32</v>
      </c>
      <c r="E166" s="27">
        <v>61</v>
      </c>
      <c r="F166" t="s" s="28">
        <v>145</v>
      </c>
      <c r="G166" s="29">
        <v>0.1403</v>
      </c>
      <c r="H166" s="29">
        <f>D166*E166/1000</f>
        <v>1.952</v>
      </c>
      <c r="I166" s="30">
        <v>10.38</v>
      </c>
      <c r="J166" s="31">
        <f>E166*I166</f>
        <v>633.1799999999999</v>
      </c>
      <c r="K166" s="47"/>
      <c r="L166" s="48"/>
      <c r="M166" s="48"/>
    </row>
    <row r="167" ht="34.5" customHeight="1">
      <c r="A167" s="52"/>
      <c r="B167" t="s" s="44">
        <v>146</v>
      </c>
      <c r="C167" t="s" s="25">
        <v>69</v>
      </c>
      <c r="D167" s="26">
        <v>34.9</v>
      </c>
      <c r="E167" s="27">
        <v>61</v>
      </c>
      <c r="F167" t="s" s="28">
        <v>145</v>
      </c>
      <c r="G167" s="29">
        <v>0.1403</v>
      </c>
      <c r="H167" s="29">
        <f>D167*E167/1000</f>
        <v>2.1289</v>
      </c>
      <c r="I167" s="30">
        <v>11.38</v>
      </c>
      <c r="J167" s="31">
        <f>E167*I167</f>
        <v>694.1799999999999</v>
      </c>
      <c r="K167" s="47"/>
      <c r="L167" s="48"/>
      <c r="M167" s="48"/>
    </row>
    <row r="168" ht="34.5" customHeight="1">
      <c r="A168" s="52"/>
      <c r="B168" t="s" s="44">
        <v>147</v>
      </c>
      <c r="C168" t="s" s="25">
        <v>69</v>
      </c>
      <c r="D168" s="26">
        <v>32</v>
      </c>
      <c r="E168" s="27">
        <v>61</v>
      </c>
      <c r="F168" t="s" s="28">
        <v>145</v>
      </c>
      <c r="G168" s="29">
        <v>0.1403</v>
      </c>
      <c r="H168" s="29">
        <f>D168*E168/1000</f>
        <v>1.952</v>
      </c>
      <c r="I168" s="30">
        <v>10.54</v>
      </c>
      <c r="J168" s="31">
        <f>E168*I168</f>
        <v>642.9400000000001</v>
      </c>
      <c r="K168" s="47"/>
      <c r="L168" s="48"/>
      <c r="M168" s="48"/>
    </row>
    <row r="169" ht="34.5" customHeight="1">
      <c r="A169" s="52"/>
      <c r="B169" t="s" s="44">
        <v>148</v>
      </c>
      <c r="C169" t="s" s="25">
        <v>69</v>
      </c>
      <c r="D169" s="26">
        <v>34.9</v>
      </c>
      <c r="E169" s="27">
        <v>61</v>
      </c>
      <c r="F169" t="s" s="28">
        <v>145</v>
      </c>
      <c r="G169" s="29">
        <v>0.1403</v>
      </c>
      <c r="H169" s="29">
        <f>D169*E169/1000</f>
        <v>2.1289</v>
      </c>
      <c r="I169" s="30">
        <v>11.54</v>
      </c>
      <c r="J169" s="31">
        <f>E169*I169</f>
        <v>703.9400000000001</v>
      </c>
      <c r="K169" s="47"/>
      <c r="L169" s="48"/>
      <c r="M169" s="48"/>
    </row>
    <row r="170" ht="34.5" customHeight="1">
      <c r="A170" s="52"/>
      <c r="B170" t="s" s="44">
        <v>144</v>
      </c>
      <c r="C170" t="s" s="25">
        <v>69</v>
      </c>
      <c r="D170" s="26">
        <v>42</v>
      </c>
      <c r="E170" s="27">
        <v>61</v>
      </c>
      <c r="F170" t="s" s="28">
        <v>145</v>
      </c>
      <c r="G170" s="29">
        <v>0.1403</v>
      </c>
      <c r="H170" s="29">
        <f>D170*E170/1000</f>
        <v>2.562</v>
      </c>
      <c r="I170" s="30">
        <v>13.03</v>
      </c>
      <c r="J170" s="31">
        <f>E170*I170</f>
        <v>794.83</v>
      </c>
      <c r="K170" s="47"/>
      <c r="L170" s="48"/>
      <c r="M170" s="48"/>
    </row>
    <row r="171" ht="34.5" customHeight="1">
      <c r="A171" s="52"/>
      <c r="B171" t="s" s="44">
        <v>146</v>
      </c>
      <c r="C171" t="s" s="25">
        <v>69</v>
      </c>
      <c r="D171" s="26">
        <v>44.9</v>
      </c>
      <c r="E171" s="27">
        <v>61</v>
      </c>
      <c r="F171" t="s" s="28">
        <v>145</v>
      </c>
      <c r="G171" s="29">
        <v>0.1403</v>
      </c>
      <c r="H171" s="29">
        <f>D171*E171/1000</f>
        <v>2.7389</v>
      </c>
      <c r="I171" s="30">
        <v>14.03</v>
      </c>
      <c r="J171" s="31">
        <f>E171*I171</f>
        <v>855.83</v>
      </c>
      <c r="K171" s="47"/>
      <c r="L171" s="48"/>
      <c r="M171" s="48"/>
    </row>
    <row r="172" ht="34.5" customHeight="1">
      <c r="A172" s="52"/>
      <c r="B172" t="s" s="44">
        <v>147</v>
      </c>
      <c r="C172" t="s" s="25">
        <v>69</v>
      </c>
      <c r="D172" s="26">
        <v>42</v>
      </c>
      <c r="E172" s="27">
        <v>61</v>
      </c>
      <c r="F172" t="s" s="28">
        <v>145</v>
      </c>
      <c r="G172" s="29">
        <v>0.1403</v>
      </c>
      <c r="H172" s="29">
        <f>D172*E172/1000</f>
        <v>2.562</v>
      </c>
      <c r="I172" s="30">
        <v>13.24</v>
      </c>
      <c r="J172" s="31">
        <f>E172*I172</f>
        <v>807.64</v>
      </c>
      <c r="K172" s="47"/>
      <c r="L172" s="48"/>
      <c r="M172" s="48"/>
    </row>
    <row r="173" ht="34.5" customHeight="1">
      <c r="A173" s="53"/>
      <c r="B173" t="s" s="49">
        <v>148</v>
      </c>
      <c r="C173" t="s" s="33">
        <v>69</v>
      </c>
      <c r="D173" s="34">
        <v>44.9</v>
      </c>
      <c r="E173" s="35">
        <v>61</v>
      </c>
      <c r="F173" t="s" s="36">
        <v>145</v>
      </c>
      <c r="G173" s="37">
        <v>0.1403</v>
      </c>
      <c r="H173" s="37">
        <f>D173*E173/1000</f>
        <v>2.7389</v>
      </c>
      <c r="I173" s="38">
        <v>14.24</v>
      </c>
      <c r="J173" s="39">
        <f>E173*I173</f>
        <v>868.64</v>
      </c>
      <c r="K173" s="47"/>
      <c r="L173" s="48"/>
      <c r="M173" s="48"/>
    </row>
    <row r="174" ht="34.5" customHeight="1">
      <c r="A174" t="s" s="51">
        <v>149</v>
      </c>
      <c r="B174" t="s" s="50">
        <v>150</v>
      </c>
      <c r="C174" t="s" s="17">
        <v>69</v>
      </c>
      <c r="D174" s="18">
        <v>28</v>
      </c>
      <c r="E174" s="19">
        <v>61</v>
      </c>
      <c r="F174" t="s" s="20">
        <v>151</v>
      </c>
      <c r="G174" s="21">
        <v>0.1458</v>
      </c>
      <c r="H174" s="21">
        <f>D174*E174/1000</f>
        <v>1.708</v>
      </c>
      <c r="I174" s="22">
        <v>9.32</v>
      </c>
      <c r="J174" s="23">
        <f>E174*I174</f>
        <v>568.52</v>
      </c>
      <c r="K174" s="47"/>
      <c r="L174" s="48"/>
      <c r="M174" s="48"/>
    </row>
    <row r="175" ht="34.5" customHeight="1">
      <c r="A175" s="56"/>
      <c r="B175" t="s" s="44">
        <v>152</v>
      </c>
      <c r="C175" t="s" s="25">
        <v>69</v>
      </c>
      <c r="D175" s="26">
        <v>30.9</v>
      </c>
      <c r="E175" s="27">
        <v>61</v>
      </c>
      <c r="F175" t="s" s="28">
        <v>151</v>
      </c>
      <c r="G175" s="29">
        <v>0.1458</v>
      </c>
      <c r="H175" s="29">
        <f>D175*E175/1000</f>
        <v>1.8849</v>
      </c>
      <c r="I175" s="30">
        <v>10.32</v>
      </c>
      <c r="J175" s="31">
        <f>E175*I175</f>
        <v>629.52</v>
      </c>
      <c r="K175" s="47"/>
      <c r="L175" s="48"/>
      <c r="M175" s="48"/>
    </row>
    <row r="176" ht="34.5" customHeight="1">
      <c r="A176" s="56"/>
      <c r="B176" t="s" s="44">
        <v>153</v>
      </c>
      <c r="C176" t="s" s="25">
        <v>69</v>
      </c>
      <c r="D176" s="26">
        <v>28</v>
      </c>
      <c r="E176" s="27">
        <v>61</v>
      </c>
      <c r="F176" t="s" s="28">
        <v>151</v>
      </c>
      <c r="G176" s="29">
        <v>0.1458</v>
      </c>
      <c r="H176" s="29">
        <f>D176*E176/1000</f>
        <v>1.708</v>
      </c>
      <c r="I176" s="30">
        <v>9.460000000000001</v>
      </c>
      <c r="J176" s="31">
        <f>E176*I176</f>
        <v>577.0599999999999</v>
      </c>
      <c r="K176" s="47"/>
      <c r="L176" s="48"/>
      <c r="M176" s="48"/>
    </row>
    <row r="177" ht="34.5" customHeight="1">
      <c r="A177" s="56"/>
      <c r="B177" t="s" s="44">
        <v>154</v>
      </c>
      <c r="C177" t="s" s="25">
        <v>69</v>
      </c>
      <c r="D177" s="26">
        <v>30.9</v>
      </c>
      <c r="E177" s="27">
        <v>61</v>
      </c>
      <c r="F177" t="s" s="28">
        <v>151</v>
      </c>
      <c r="G177" s="29">
        <v>0.1458</v>
      </c>
      <c r="H177" s="29">
        <f>D177*E177/1000</f>
        <v>1.8849</v>
      </c>
      <c r="I177" s="30">
        <v>10.46</v>
      </c>
      <c r="J177" s="31">
        <f>E177*I177</f>
        <v>638.0599999999999</v>
      </c>
      <c r="K177" s="47"/>
      <c r="L177" s="48"/>
      <c r="M177" s="48"/>
    </row>
    <row r="178" ht="34.5" customHeight="1">
      <c r="A178" s="56"/>
      <c r="B178" t="s" s="44">
        <v>150</v>
      </c>
      <c r="C178" t="s" s="25">
        <v>86</v>
      </c>
      <c r="D178" s="26">
        <v>30</v>
      </c>
      <c r="E178" s="27">
        <v>61</v>
      </c>
      <c r="F178" t="s" s="28">
        <v>151</v>
      </c>
      <c r="G178" s="29">
        <v>0.1458</v>
      </c>
      <c r="H178" s="29">
        <f>D178*E178/1000</f>
        <v>1.83</v>
      </c>
      <c r="I178" s="30">
        <v>9.85</v>
      </c>
      <c r="J178" s="31">
        <f>E178*I178</f>
        <v>600.85</v>
      </c>
      <c r="K178" s="47"/>
      <c r="L178" s="48"/>
      <c r="M178" s="48"/>
    </row>
    <row r="179" ht="34.5" customHeight="1">
      <c r="A179" s="56"/>
      <c r="B179" t="s" s="44">
        <v>152</v>
      </c>
      <c r="C179" t="s" s="25">
        <v>86</v>
      </c>
      <c r="D179" s="26">
        <v>32.9</v>
      </c>
      <c r="E179" s="27">
        <v>61</v>
      </c>
      <c r="F179" t="s" s="28">
        <v>151</v>
      </c>
      <c r="G179" s="29">
        <v>0.1458</v>
      </c>
      <c r="H179" s="29">
        <f>D179*E179/1000</f>
        <v>2.0069</v>
      </c>
      <c r="I179" s="30">
        <v>10.85</v>
      </c>
      <c r="J179" s="31">
        <f>E179*I179</f>
        <v>661.85</v>
      </c>
      <c r="K179" s="47"/>
      <c r="L179" s="48"/>
      <c r="M179" s="48"/>
    </row>
    <row r="180" ht="34.5" customHeight="1">
      <c r="A180" s="56"/>
      <c r="B180" t="s" s="44">
        <v>153</v>
      </c>
      <c r="C180" t="s" s="25">
        <v>86</v>
      </c>
      <c r="D180" s="26">
        <v>30</v>
      </c>
      <c r="E180" s="27">
        <v>61</v>
      </c>
      <c r="F180" t="s" s="28">
        <v>151</v>
      </c>
      <c r="G180" s="29">
        <v>0.1458</v>
      </c>
      <c r="H180" s="29">
        <f>D180*E180/1000</f>
        <v>1.83</v>
      </c>
      <c r="I180" s="30">
        <v>10</v>
      </c>
      <c r="J180" s="31">
        <f>E180*I180</f>
        <v>610</v>
      </c>
      <c r="K180" s="47"/>
      <c r="L180" s="48"/>
      <c r="M180" s="48"/>
    </row>
    <row r="181" ht="34.5" customHeight="1">
      <c r="A181" s="56"/>
      <c r="B181" t="s" s="44">
        <v>154</v>
      </c>
      <c r="C181" t="s" s="25">
        <v>86</v>
      </c>
      <c r="D181" s="26">
        <v>32.9</v>
      </c>
      <c r="E181" s="27">
        <v>61</v>
      </c>
      <c r="F181" t="s" s="28">
        <v>151</v>
      </c>
      <c r="G181" s="29">
        <v>0.1458</v>
      </c>
      <c r="H181" s="29">
        <f>D181*E181/1000</f>
        <v>2.0069</v>
      </c>
      <c r="I181" s="30">
        <v>11</v>
      </c>
      <c r="J181" s="31">
        <f>E181*I181</f>
        <v>671</v>
      </c>
      <c r="K181" s="47"/>
      <c r="L181" s="48"/>
      <c r="M181" s="48"/>
    </row>
    <row r="182" ht="34.5" customHeight="1">
      <c r="A182" s="56"/>
      <c r="B182" t="s" s="44">
        <v>150</v>
      </c>
      <c r="C182" t="s" s="25">
        <v>69</v>
      </c>
      <c r="D182" s="26">
        <v>32</v>
      </c>
      <c r="E182" s="27">
        <v>61</v>
      </c>
      <c r="F182" t="s" s="28">
        <v>151</v>
      </c>
      <c r="G182" s="29">
        <v>0.1458</v>
      </c>
      <c r="H182" s="29">
        <f>D182*E182/1000</f>
        <v>1.952</v>
      </c>
      <c r="I182" s="30">
        <v>10.38</v>
      </c>
      <c r="J182" s="31">
        <f>E182*I182</f>
        <v>633.1799999999999</v>
      </c>
      <c r="K182" s="47"/>
      <c r="L182" s="48"/>
      <c r="M182" s="48"/>
    </row>
    <row r="183" ht="34.5" customHeight="1">
      <c r="A183" s="56"/>
      <c r="B183" t="s" s="44">
        <v>152</v>
      </c>
      <c r="C183" t="s" s="25">
        <v>69</v>
      </c>
      <c r="D183" s="26">
        <v>34.9</v>
      </c>
      <c r="E183" s="27">
        <v>61</v>
      </c>
      <c r="F183" t="s" s="28">
        <v>151</v>
      </c>
      <c r="G183" s="29">
        <v>0.1458</v>
      </c>
      <c r="H183" s="29">
        <f>D183*E183/1000</f>
        <v>2.1289</v>
      </c>
      <c r="I183" s="30">
        <v>11.38</v>
      </c>
      <c r="J183" s="31">
        <f>E183*I183</f>
        <v>694.1799999999999</v>
      </c>
      <c r="K183" s="47"/>
      <c r="L183" s="48"/>
      <c r="M183" s="48"/>
    </row>
    <row r="184" ht="34.5" customHeight="1">
      <c r="A184" s="56"/>
      <c r="B184" t="s" s="44">
        <v>153</v>
      </c>
      <c r="C184" t="s" s="25">
        <v>69</v>
      </c>
      <c r="D184" s="26">
        <v>32</v>
      </c>
      <c r="E184" s="27">
        <v>61</v>
      </c>
      <c r="F184" t="s" s="28">
        <v>151</v>
      </c>
      <c r="G184" s="29">
        <v>0.1458</v>
      </c>
      <c r="H184" s="29">
        <f>D184*E184/1000</f>
        <v>1.952</v>
      </c>
      <c r="I184" s="30">
        <v>10.54</v>
      </c>
      <c r="J184" s="31">
        <f>E184*I184</f>
        <v>642.9400000000001</v>
      </c>
      <c r="K184" s="47"/>
      <c r="L184" s="48"/>
      <c r="M184" s="48"/>
    </row>
    <row r="185" ht="34.5" customHeight="1">
      <c r="A185" s="57"/>
      <c r="B185" t="s" s="49">
        <v>154</v>
      </c>
      <c r="C185" t="s" s="33">
        <v>69</v>
      </c>
      <c r="D185" s="34">
        <v>34.9</v>
      </c>
      <c r="E185" s="35">
        <v>61</v>
      </c>
      <c r="F185" t="s" s="36">
        <v>151</v>
      </c>
      <c r="G185" s="37">
        <v>0.1458</v>
      </c>
      <c r="H185" s="37">
        <f>D185*E185/1000</f>
        <v>2.1289</v>
      </c>
      <c r="I185" s="38">
        <v>11.54</v>
      </c>
      <c r="J185" s="39">
        <f>E185*I185</f>
        <v>703.9400000000001</v>
      </c>
      <c r="K185" s="47"/>
      <c r="L185" s="48"/>
      <c r="M185" s="48"/>
    </row>
    <row r="186" ht="34.5" customHeight="1">
      <c r="A186" s="54"/>
      <c r="B186" t="s" s="50">
        <v>150</v>
      </c>
      <c r="C186" t="s" s="17">
        <v>69</v>
      </c>
      <c r="D186" s="18">
        <v>42</v>
      </c>
      <c r="E186" s="19">
        <v>61</v>
      </c>
      <c r="F186" t="s" s="20">
        <v>151</v>
      </c>
      <c r="G186" s="21">
        <v>0.1458</v>
      </c>
      <c r="H186" s="21">
        <f>D186*E186/1000</f>
        <v>2.562</v>
      </c>
      <c r="I186" s="22">
        <v>13.03</v>
      </c>
      <c r="J186" s="23">
        <f>E186*I186</f>
        <v>794.83</v>
      </c>
      <c r="K186" s="47"/>
      <c r="L186" s="48"/>
      <c r="M186" s="48"/>
    </row>
    <row r="187" ht="34.5" customHeight="1">
      <c r="A187" s="54"/>
      <c r="B187" t="s" s="44">
        <v>152</v>
      </c>
      <c r="C187" t="s" s="25">
        <v>69</v>
      </c>
      <c r="D187" s="26">
        <v>44.9</v>
      </c>
      <c r="E187" s="27">
        <v>61</v>
      </c>
      <c r="F187" t="s" s="28">
        <v>151</v>
      </c>
      <c r="G187" s="29">
        <v>0.1458</v>
      </c>
      <c r="H187" s="29">
        <f>D187*E187/1000</f>
        <v>2.7389</v>
      </c>
      <c r="I187" s="30">
        <v>14.03</v>
      </c>
      <c r="J187" s="31">
        <f>E187*I187</f>
        <v>855.83</v>
      </c>
      <c r="K187" s="47"/>
      <c r="L187" s="48"/>
      <c r="M187" s="48"/>
    </row>
    <row r="188" ht="34.5" customHeight="1">
      <c r="A188" s="54"/>
      <c r="B188" t="s" s="44">
        <v>153</v>
      </c>
      <c r="C188" t="s" s="25">
        <v>69</v>
      </c>
      <c r="D188" s="26">
        <v>42</v>
      </c>
      <c r="E188" s="27">
        <v>61</v>
      </c>
      <c r="F188" t="s" s="28">
        <v>151</v>
      </c>
      <c r="G188" s="29">
        <v>0.1458</v>
      </c>
      <c r="H188" s="29">
        <f>D188*E188/1000</f>
        <v>2.562</v>
      </c>
      <c r="I188" s="30">
        <v>13.24</v>
      </c>
      <c r="J188" s="31">
        <f>E188*I188</f>
        <v>807.64</v>
      </c>
      <c r="K188" s="47"/>
      <c r="L188" s="48"/>
      <c r="M188" s="48"/>
    </row>
    <row r="189" ht="34.5" customHeight="1">
      <c r="A189" s="54"/>
      <c r="B189" t="s" s="49">
        <v>154</v>
      </c>
      <c r="C189" t="s" s="33">
        <v>69</v>
      </c>
      <c r="D189" s="34">
        <v>44.9</v>
      </c>
      <c r="E189" s="35">
        <v>61</v>
      </c>
      <c r="F189" t="s" s="36">
        <v>151</v>
      </c>
      <c r="G189" s="37">
        <v>0.1458</v>
      </c>
      <c r="H189" s="37">
        <f>D189*E189/1000</f>
        <v>2.7389</v>
      </c>
      <c r="I189" s="38">
        <v>14.24</v>
      </c>
      <c r="J189" s="39">
        <f>E189*I189</f>
        <v>868.64</v>
      </c>
      <c r="K189" s="47"/>
      <c r="L189" s="48"/>
      <c r="M189" s="48"/>
    </row>
    <row r="190" ht="34.5" customHeight="1">
      <c r="A190" t="s" s="15">
        <v>155</v>
      </c>
      <c r="B190" t="s" s="50">
        <v>156</v>
      </c>
      <c r="C190" t="s" s="17">
        <v>69</v>
      </c>
      <c r="D190" s="18">
        <v>42</v>
      </c>
      <c r="E190" s="19">
        <v>60</v>
      </c>
      <c r="F190" t="s" s="20">
        <v>157</v>
      </c>
      <c r="G190" s="21">
        <v>0.163</v>
      </c>
      <c r="H190" s="21">
        <v>2.58</v>
      </c>
      <c r="I190" s="22">
        <v>13.13</v>
      </c>
      <c r="J190" s="23">
        <f>E190*I190</f>
        <v>787.8</v>
      </c>
      <c r="K190" s="47"/>
      <c r="L190" s="48"/>
      <c r="M190" s="48"/>
    </row>
    <row r="191" ht="34.5" customHeight="1">
      <c r="A191" s="15"/>
      <c r="B191" t="s" s="44">
        <v>158</v>
      </c>
      <c r="C191" t="s" s="25">
        <v>69</v>
      </c>
      <c r="D191" s="26">
        <v>44.9</v>
      </c>
      <c r="E191" s="27">
        <v>60</v>
      </c>
      <c r="F191" t="s" s="28">
        <v>157</v>
      </c>
      <c r="G191" s="29">
        <v>0.163</v>
      </c>
      <c r="H191" s="29">
        <v>2.75</v>
      </c>
      <c r="I191" s="30">
        <v>14.13</v>
      </c>
      <c r="J191" s="31">
        <f>E191*I191</f>
        <v>847.8</v>
      </c>
      <c r="K191" s="47"/>
      <c r="L191" s="48"/>
      <c r="M191" s="48"/>
    </row>
    <row r="192" ht="34.5" customHeight="1">
      <c r="A192" s="15"/>
      <c r="B192" t="s" s="44">
        <v>159</v>
      </c>
      <c r="C192" t="s" s="25">
        <v>69</v>
      </c>
      <c r="D192" s="26">
        <v>42</v>
      </c>
      <c r="E192" s="27">
        <v>60</v>
      </c>
      <c r="F192" t="s" s="28">
        <v>157</v>
      </c>
      <c r="G192" s="29">
        <v>0.163</v>
      </c>
      <c r="H192" s="29">
        <v>2.58</v>
      </c>
      <c r="I192" s="30">
        <v>13.34</v>
      </c>
      <c r="J192" s="31">
        <f>E192*I192</f>
        <v>800.4</v>
      </c>
      <c r="K192" s="47"/>
      <c r="L192" s="48"/>
      <c r="M192" s="48"/>
    </row>
    <row r="193" ht="34.5" customHeight="1">
      <c r="A193" s="15"/>
      <c r="B193" t="s" s="49">
        <v>160</v>
      </c>
      <c r="C193" t="s" s="33">
        <v>69</v>
      </c>
      <c r="D193" s="34">
        <v>44.9</v>
      </c>
      <c r="E193" s="35">
        <v>60</v>
      </c>
      <c r="F193" t="s" s="36">
        <v>157</v>
      </c>
      <c r="G193" s="37">
        <v>0.163</v>
      </c>
      <c r="H193" s="37">
        <v>2.75</v>
      </c>
      <c r="I193" s="38">
        <v>14.34</v>
      </c>
      <c r="J193" s="39">
        <f>E193*I193</f>
        <v>860.4</v>
      </c>
      <c r="K193" s="47"/>
      <c r="L193" s="48"/>
      <c r="M193" s="48"/>
    </row>
    <row r="194" ht="34.5" customHeight="1">
      <c r="A194" t="s" s="51">
        <v>161</v>
      </c>
      <c r="B194" t="s" s="50">
        <v>162</v>
      </c>
      <c r="C194" t="s" s="17">
        <v>69</v>
      </c>
      <c r="D194" s="18">
        <v>32</v>
      </c>
      <c r="E194" s="19">
        <v>60</v>
      </c>
      <c r="F194" t="s" s="20">
        <v>163</v>
      </c>
      <c r="G194" s="21">
        <v>0.1593</v>
      </c>
      <c r="H194" s="21">
        <f>D194*E194/1000</f>
        <v>1.92</v>
      </c>
      <c r="I194" s="22">
        <v>10.38</v>
      </c>
      <c r="J194" s="23">
        <f>E194*I194</f>
        <v>622.8</v>
      </c>
      <c r="K194" s="47"/>
      <c r="L194" s="48"/>
      <c r="M194" s="48"/>
    </row>
    <row r="195" ht="34.5" customHeight="1">
      <c r="A195" s="52"/>
      <c r="B195" t="s" s="44">
        <v>164</v>
      </c>
      <c r="C195" t="s" s="25">
        <v>69</v>
      </c>
      <c r="D195" s="26">
        <v>34.9</v>
      </c>
      <c r="E195" s="27">
        <v>60</v>
      </c>
      <c r="F195" t="s" s="28">
        <v>163</v>
      </c>
      <c r="G195" s="29">
        <v>0.1593</v>
      </c>
      <c r="H195" s="29">
        <f>D195*E195/1000</f>
        <v>2.094</v>
      </c>
      <c r="I195" s="30">
        <v>11.38</v>
      </c>
      <c r="J195" s="31">
        <f>E195*I195</f>
        <v>682.8</v>
      </c>
      <c r="K195" s="47"/>
      <c r="L195" s="48"/>
      <c r="M195" s="48"/>
    </row>
    <row r="196" ht="34.5" customHeight="1">
      <c r="A196" s="52"/>
      <c r="B196" t="s" s="44">
        <v>165</v>
      </c>
      <c r="C196" t="s" s="25">
        <v>69</v>
      </c>
      <c r="D196" s="26">
        <v>32</v>
      </c>
      <c r="E196" s="27">
        <v>60</v>
      </c>
      <c r="F196" t="s" s="28">
        <v>163</v>
      </c>
      <c r="G196" s="29">
        <v>0.1593</v>
      </c>
      <c r="H196" s="29">
        <f>D196*E196/1000</f>
        <v>1.92</v>
      </c>
      <c r="I196" s="30">
        <v>10.54</v>
      </c>
      <c r="J196" s="31">
        <f>E196*I196</f>
        <v>632.4</v>
      </c>
      <c r="K196" s="47"/>
      <c r="L196" s="48"/>
      <c r="M196" s="48"/>
    </row>
    <row r="197" ht="34.5" customHeight="1">
      <c r="A197" s="53"/>
      <c r="B197" t="s" s="49">
        <v>166</v>
      </c>
      <c r="C197" t="s" s="33">
        <v>69</v>
      </c>
      <c r="D197" s="34">
        <v>34.9</v>
      </c>
      <c r="E197" s="35">
        <v>60</v>
      </c>
      <c r="F197" t="s" s="36">
        <v>163</v>
      </c>
      <c r="G197" s="37">
        <v>0.1593</v>
      </c>
      <c r="H197" s="37">
        <f>D197*E197/1000</f>
        <v>2.094</v>
      </c>
      <c r="I197" s="38">
        <v>11.54</v>
      </c>
      <c r="J197" s="39">
        <f>E197*I197</f>
        <v>692.4</v>
      </c>
      <c r="K197" s="47"/>
      <c r="L197" s="48"/>
      <c r="M197" s="48"/>
    </row>
    <row r="198" ht="34.5" customHeight="1">
      <c r="A198" t="s" s="51">
        <v>167</v>
      </c>
      <c r="B198" t="s" s="50">
        <v>168</v>
      </c>
      <c r="C198" t="s" s="17">
        <v>127</v>
      </c>
      <c r="D198" s="18">
        <v>37</v>
      </c>
      <c r="E198" s="19">
        <v>50</v>
      </c>
      <c r="F198" t="s" s="20">
        <v>169</v>
      </c>
      <c r="G198" s="21">
        <v>0.1408</v>
      </c>
      <c r="H198" s="21">
        <f>D198*E198/1000</f>
        <v>1.85</v>
      </c>
      <c r="I198" s="22">
        <v>11.8</v>
      </c>
      <c r="J198" s="23">
        <f>E198*I198</f>
        <v>590</v>
      </c>
      <c r="K198" s="47"/>
      <c r="L198" s="48"/>
      <c r="M198" s="48"/>
    </row>
    <row r="199" ht="34.5" customHeight="1">
      <c r="A199" s="53"/>
      <c r="B199" t="s" s="49">
        <v>170</v>
      </c>
      <c r="C199" t="s" s="33">
        <v>127</v>
      </c>
      <c r="D199" s="34">
        <v>39.76</v>
      </c>
      <c r="E199" s="35">
        <v>50</v>
      </c>
      <c r="F199" t="s" s="36">
        <v>169</v>
      </c>
      <c r="G199" s="37">
        <v>0.1408</v>
      </c>
      <c r="H199" s="37">
        <f>D199*E199/1000</f>
        <v>1.988</v>
      </c>
      <c r="I199" s="38">
        <v>13.2</v>
      </c>
      <c r="J199" s="39">
        <f>E199*I199</f>
        <v>660</v>
      </c>
      <c r="K199" s="47"/>
      <c r="L199" s="48"/>
      <c r="M199" s="48"/>
    </row>
    <row r="200" ht="34.5" customHeight="1">
      <c r="A200" t="s" s="51">
        <v>171</v>
      </c>
      <c r="B200" t="s" s="50">
        <v>172</v>
      </c>
      <c r="C200" t="s" s="17">
        <v>69</v>
      </c>
      <c r="D200" s="18">
        <v>42</v>
      </c>
      <c r="E200" s="19">
        <v>50</v>
      </c>
      <c r="F200" t="s" s="20">
        <v>173</v>
      </c>
      <c r="G200" s="21">
        <v>0.1666</v>
      </c>
      <c r="H200" s="21">
        <f>D200*E200/1000</f>
        <v>2.1</v>
      </c>
      <c r="I200" s="22">
        <v>13.13</v>
      </c>
      <c r="J200" s="23">
        <f>E200*I200</f>
        <v>656.5</v>
      </c>
      <c r="K200" s="47"/>
      <c r="L200" s="48"/>
      <c r="M200" s="48"/>
    </row>
    <row r="201" ht="34.5" customHeight="1">
      <c r="A201" s="52"/>
      <c r="B201" t="s" s="44">
        <v>174</v>
      </c>
      <c r="C201" t="s" s="25">
        <v>69</v>
      </c>
      <c r="D201" s="26">
        <v>44.9</v>
      </c>
      <c r="E201" s="27">
        <v>50</v>
      </c>
      <c r="F201" t="s" s="28">
        <v>173</v>
      </c>
      <c r="G201" s="29">
        <v>0.1666</v>
      </c>
      <c r="H201" s="29">
        <f>D201*E201/1000</f>
        <v>2.245</v>
      </c>
      <c r="I201" s="30">
        <v>14.13</v>
      </c>
      <c r="J201" s="31">
        <f>E201*I201</f>
        <v>706.5</v>
      </c>
      <c r="K201" s="47"/>
      <c r="L201" s="48"/>
      <c r="M201" s="48"/>
    </row>
    <row r="202" ht="34.5" customHeight="1">
      <c r="A202" s="52"/>
      <c r="B202" t="s" s="44">
        <v>175</v>
      </c>
      <c r="C202" t="s" s="25">
        <v>69</v>
      </c>
      <c r="D202" s="26">
        <v>42</v>
      </c>
      <c r="E202" s="27">
        <v>50</v>
      </c>
      <c r="F202" t="s" s="28">
        <v>173</v>
      </c>
      <c r="G202" s="29">
        <v>0.1666</v>
      </c>
      <c r="H202" s="29">
        <f>D202*E202/1000</f>
        <v>2.1</v>
      </c>
      <c r="I202" s="30">
        <v>13.34</v>
      </c>
      <c r="J202" s="31">
        <f>E202*I202</f>
        <v>667</v>
      </c>
      <c r="K202" s="47"/>
      <c r="L202" s="48"/>
      <c r="M202" s="48"/>
    </row>
    <row r="203" ht="34.5" customHeight="1">
      <c r="A203" s="53"/>
      <c r="B203" t="s" s="49">
        <v>176</v>
      </c>
      <c r="C203" t="s" s="33">
        <v>69</v>
      </c>
      <c r="D203" s="34">
        <v>44.9</v>
      </c>
      <c r="E203" s="35">
        <v>50</v>
      </c>
      <c r="F203" t="s" s="36">
        <v>173</v>
      </c>
      <c r="G203" s="37">
        <v>0.1666</v>
      </c>
      <c r="H203" s="37">
        <f>D203*E203/1000</f>
        <v>2.245</v>
      </c>
      <c r="I203" s="38">
        <v>14.34</v>
      </c>
      <c r="J203" s="39">
        <f>E203*I203</f>
        <v>717</v>
      </c>
      <c r="K203" s="47"/>
      <c r="L203" s="48"/>
      <c r="M203" s="48"/>
    </row>
    <row r="204" ht="34.5" customHeight="1">
      <c r="A204" t="s" s="51">
        <v>177</v>
      </c>
      <c r="B204" t="s" s="50">
        <v>178</v>
      </c>
      <c r="C204" t="s" s="17">
        <v>69</v>
      </c>
      <c r="D204" s="18">
        <v>48</v>
      </c>
      <c r="E204" s="19">
        <v>36</v>
      </c>
      <c r="F204" t="s" s="20">
        <v>179</v>
      </c>
      <c r="G204" s="21">
        <v>0.1918</v>
      </c>
      <c r="H204" s="21">
        <f>D204*E204/1000</f>
        <v>1.728</v>
      </c>
      <c r="I204" s="22">
        <v>14.92</v>
      </c>
      <c r="J204" s="23">
        <f>E204*I204</f>
        <v>537.12</v>
      </c>
      <c r="K204" s="47"/>
      <c r="L204" s="48"/>
      <c r="M204" s="48"/>
    </row>
    <row r="205" ht="34.5" customHeight="1">
      <c r="A205" s="52"/>
      <c r="B205" t="s" s="44">
        <v>180</v>
      </c>
      <c r="C205" t="s" s="25">
        <v>69</v>
      </c>
      <c r="D205" s="26">
        <v>50.9</v>
      </c>
      <c r="E205" s="27">
        <v>36</v>
      </c>
      <c r="F205" t="s" s="28">
        <v>179</v>
      </c>
      <c r="G205" s="29">
        <v>0.1918</v>
      </c>
      <c r="H205" s="29">
        <f>D205*E205/1000</f>
        <v>1.8324</v>
      </c>
      <c r="I205" s="30">
        <v>15.92</v>
      </c>
      <c r="J205" s="31">
        <f>E205*I205</f>
        <v>573.12</v>
      </c>
      <c r="K205" s="47"/>
      <c r="L205" s="48"/>
      <c r="M205" s="48"/>
    </row>
    <row r="206" ht="34.5" customHeight="1">
      <c r="A206" s="52"/>
      <c r="B206" t="s" s="44">
        <v>181</v>
      </c>
      <c r="C206" t="s" s="25">
        <v>69</v>
      </c>
      <c r="D206" s="26">
        <v>48</v>
      </c>
      <c r="E206" s="27">
        <v>36</v>
      </c>
      <c r="F206" t="s" s="28">
        <v>179</v>
      </c>
      <c r="G206" s="29">
        <v>0.1918</v>
      </c>
      <c r="H206" s="29">
        <f>D206*E206/1000</f>
        <v>1.728</v>
      </c>
      <c r="I206" s="30">
        <v>15.16</v>
      </c>
      <c r="J206" s="31">
        <f>E206*I206</f>
        <v>545.76</v>
      </c>
      <c r="K206" s="47"/>
      <c r="L206" s="48"/>
      <c r="M206" s="48"/>
    </row>
    <row r="207" ht="34.5" customHeight="1">
      <c r="A207" s="53"/>
      <c r="B207" t="s" s="49">
        <v>182</v>
      </c>
      <c r="C207" t="s" s="33">
        <v>69</v>
      </c>
      <c r="D207" s="34">
        <v>50.9</v>
      </c>
      <c r="E207" s="35">
        <v>36</v>
      </c>
      <c r="F207" t="s" s="36">
        <v>179</v>
      </c>
      <c r="G207" s="37">
        <v>0.1918</v>
      </c>
      <c r="H207" s="37">
        <f>D207*E207/1000</f>
        <v>1.8324</v>
      </c>
      <c r="I207" s="38">
        <v>16.16</v>
      </c>
      <c r="J207" s="39">
        <f>E207*I207</f>
        <v>581.76</v>
      </c>
      <c r="K207" s="47"/>
      <c r="L207" s="48"/>
      <c r="M207" s="48"/>
    </row>
    <row r="208" ht="34.5" customHeight="1">
      <c r="A208" t="s" s="51">
        <v>183</v>
      </c>
      <c r="B208" t="s" s="50">
        <v>184</v>
      </c>
      <c r="C208" t="s" s="17">
        <v>185</v>
      </c>
      <c r="D208" s="18">
        <v>76</v>
      </c>
      <c r="E208" s="19">
        <v>18</v>
      </c>
      <c r="F208" t="s" s="20">
        <v>186</v>
      </c>
      <c r="G208" s="21">
        <v>0.1201</v>
      </c>
      <c r="H208" s="21">
        <f>D208*E208/1000</f>
        <v>1.368</v>
      </c>
      <c r="I208" s="22">
        <v>22.7</v>
      </c>
      <c r="J208" s="23">
        <f>E208*I208</f>
        <v>408.6</v>
      </c>
      <c r="K208" s="47"/>
      <c r="L208" s="48"/>
      <c r="M208" s="58"/>
    </row>
    <row r="209" ht="34.5" customHeight="1">
      <c r="A209" s="52"/>
      <c r="B209" t="s" s="44">
        <v>187</v>
      </c>
      <c r="C209" t="s" s="25">
        <v>185</v>
      </c>
      <c r="D209" s="26">
        <v>87</v>
      </c>
      <c r="E209" s="27">
        <v>18</v>
      </c>
      <c r="F209" t="s" s="28">
        <v>186</v>
      </c>
      <c r="G209" s="29">
        <v>0.1201</v>
      </c>
      <c r="H209" s="29">
        <f>D209*E209/1000</f>
        <v>1.566</v>
      </c>
      <c r="I209" s="30">
        <v>26.3</v>
      </c>
      <c r="J209" s="31">
        <f>E209*I209</f>
        <v>473.4</v>
      </c>
      <c r="K209" s="47"/>
      <c r="L209" s="48"/>
      <c r="M209" s="58"/>
    </row>
    <row r="210" ht="34.5" customHeight="1">
      <c r="A210" s="52"/>
      <c r="B210" t="s" s="44">
        <v>188</v>
      </c>
      <c r="C210" t="s" s="25">
        <v>185</v>
      </c>
      <c r="D210" s="26">
        <v>76</v>
      </c>
      <c r="E210" s="27">
        <v>18</v>
      </c>
      <c r="F210" t="s" s="28">
        <v>186</v>
      </c>
      <c r="G210" s="29">
        <v>0.1201</v>
      </c>
      <c r="H210" s="29">
        <f>D210*E210/1000</f>
        <v>1.368</v>
      </c>
      <c r="I210" s="30">
        <v>21.7</v>
      </c>
      <c r="J210" s="31">
        <f>E210*I210</f>
        <v>390.6</v>
      </c>
      <c r="K210" s="47"/>
      <c r="L210" s="48"/>
      <c r="M210" s="48"/>
    </row>
    <row r="211" ht="34.5" customHeight="1">
      <c r="A211" s="53"/>
      <c r="B211" t="s" s="49">
        <v>189</v>
      </c>
      <c r="C211" t="s" s="33">
        <v>185</v>
      </c>
      <c r="D211" s="34">
        <v>87</v>
      </c>
      <c r="E211" s="35">
        <v>18</v>
      </c>
      <c r="F211" t="s" s="36">
        <v>186</v>
      </c>
      <c r="G211" s="37">
        <v>0.1201</v>
      </c>
      <c r="H211" s="37">
        <f>D211*E211/1000</f>
        <v>1.566</v>
      </c>
      <c r="I211" s="38">
        <v>25.3</v>
      </c>
      <c r="J211" s="39">
        <f>E211*I211</f>
        <v>455.4</v>
      </c>
      <c r="K211" s="47"/>
      <c r="L211" s="48"/>
      <c r="M211" s="48"/>
    </row>
    <row r="212" ht="34.5" customHeight="1">
      <c r="A212" t="s" s="15">
        <v>190</v>
      </c>
      <c r="B212" t="s" s="50">
        <v>191</v>
      </c>
      <c r="C212" t="s" s="17">
        <v>185</v>
      </c>
      <c r="D212" s="18">
        <v>76</v>
      </c>
      <c r="E212" s="19">
        <v>15</v>
      </c>
      <c r="F212" t="s" s="20">
        <v>192</v>
      </c>
      <c r="G212" s="21">
        <v>0.1</v>
      </c>
      <c r="H212" s="21">
        <f>D212*E212/1000</f>
        <v>1.14</v>
      </c>
      <c r="I212" s="22">
        <v>22.7</v>
      </c>
      <c r="J212" s="23">
        <f>E212*I212</f>
        <v>340.5</v>
      </c>
      <c r="K212" s="47"/>
      <c r="L212" s="48"/>
      <c r="M212" s="48"/>
    </row>
    <row r="213" ht="34.5" customHeight="1">
      <c r="A213" s="15"/>
      <c r="B213" t="s" s="44">
        <v>193</v>
      </c>
      <c r="C213" t="s" s="25">
        <v>185</v>
      </c>
      <c r="D213" s="26">
        <v>87</v>
      </c>
      <c r="E213" s="27">
        <v>15</v>
      </c>
      <c r="F213" t="s" s="28">
        <v>192</v>
      </c>
      <c r="G213" s="29">
        <v>0.1</v>
      </c>
      <c r="H213" s="29">
        <f>D213*E213/1000</f>
        <v>1.305</v>
      </c>
      <c r="I213" s="30">
        <v>26.3</v>
      </c>
      <c r="J213" s="31">
        <f>E213*I213</f>
        <v>394.5</v>
      </c>
      <c r="K213" s="47"/>
      <c r="L213" s="48"/>
      <c r="M213" s="48"/>
    </row>
    <row r="214" ht="34.5" customHeight="1">
      <c r="A214" s="15"/>
      <c r="B214" t="s" s="44">
        <v>194</v>
      </c>
      <c r="C214" t="s" s="25">
        <v>185</v>
      </c>
      <c r="D214" s="26">
        <v>76</v>
      </c>
      <c r="E214" s="27">
        <v>15</v>
      </c>
      <c r="F214" t="s" s="28">
        <v>192</v>
      </c>
      <c r="G214" s="29">
        <v>0.1</v>
      </c>
      <c r="H214" s="29">
        <f>D214*E214/1000</f>
        <v>1.14</v>
      </c>
      <c r="I214" s="30">
        <v>21.7</v>
      </c>
      <c r="J214" s="31">
        <f>E214*I214</f>
        <v>325.5</v>
      </c>
      <c r="K214" s="47"/>
      <c r="L214" s="48"/>
      <c r="M214" s="48"/>
    </row>
    <row r="215" ht="34.5" customHeight="1">
      <c r="A215" s="15"/>
      <c r="B215" t="s" s="49">
        <v>195</v>
      </c>
      <c r="C215" t="s" s="33">
        <v>185</v>
      </c>
      <c r="D215" s="34">
        <v>87</v>
      </c>
      <c r="E215" s="35">
        <v>15</v>
      </c>
      <c r="F215" t="s" s="36">
        <v>192</v>
      </c>
      <c r="G215" s="37">
        <v>0.1</v>
      </c>
      <c r="H215" s="37">
        <f>D215*E215/1000</f>
        <v>1.305</v>
      </c>
      <c r="I215" s="38">
        <v>25.3</v>
      </c>
      <c r="J215" s="39">
        <f>E215*I215</f>
        <v>379.5</v>
      </c>
      <c r="K215" s="47"/>
      <c r="L215" s="48"/>
      <c r="M215" s="48"/>
    </row>
    <row r="216" ht="34.5" customHeight="1">
      <c r="A216" t="s" s="51">
        <v>196</v>
      </c>
      <c r="B216" t="s" s="50">
        <v>197</v>
      </c>
      <c r="C216" t="s" s="17">
        <v>185</v>
      </c>
      <c r="D216" s="18">
        <v>76</v>
      </c>
      <c r="E216" s="19">
        <v>15</v>
      </c>
      <c r="F216" t="s" s="20">
        <v>198</v>
      </c>
      <c r="G216" s="21">
        <v>0.1233</v>
      </c>
      <c r="H216" s="21">
        <f>D216*E216/1000</f>
        <v>1.14</v>
      </c>
      <c r="I216" s="22">
        <v>22.7</v>
      </c>
      <c r="J216" s="23">
        <f>E216*I216</f>
        <v>340.5</v>
      </c>
      <c r="K216" s="47"/>
      <c r="L216" s="48"/>
      <c r="M216" s="48"/>
    </row>
    <row r="217" ht="34.5" customHeight="1">
      <c r="A217" s="52"/>
      <c r="B217" t="s" s="44">
        <v>199</v>
      </c>
      <c r="C217" t="s" s="25">
        <v>185</v>
      </c>
      <c r="D217" s="26">
        <v>87</v>
      </c>
      <c r="E217" s="27">
        <v>15</v>
      </c>
      <c r="F217" t="s" s="28">
        <v>198</v>
      </c>
      <c r="G217" s="29">
        <v>0.1233</v>
      </c>
      <c r="H217" s="29">
        <f>D217*E217/1000</f>
        <v>1.305</v>
      </c>
      <c r="I217" s="30">
        <v>26.3</v>
      </c>
      <c r="J217" s="31">
        <f>E217*I217</f>
        <v>394.5</v>
      </c>
      <c r="K217" s="47"/>
      <c r="L217" s="48"/>
      <c r="M217" s="48"/>
    </row>
    <row r="218" ht="34.5" customHeight="1">
      <c r="A218" s="52"/>
      <c r="B218" t="s" s="44">
        <v>200</v>
      </c>
      <c r="C218" t="s" s="25">
        <v>185</v>
      </c>
      <c r="D218" s="26">
        <v>76</v>
      </c>
      <c r="E218" s="27">
        <v>15</v>
      </c>
      <c r="F218" t="s" s="28">
        <v>198</v>
      </c>
      <c r="G218" s="29">
        <v>0.1233</v>
      </c>
      <c r="H218" s="29">
        <f>D218*E218/1000</f>
        <v>1.14</v>
      </c>
      <c r="I218" s="30">
        <v>21.7</v>
      </c>
      <c r="J218" s="31">
        <f>E218*I218</f>
        <v>325.5</v>
      </c>
      <c r="K218" s="47"/>
      <c r="L218" s="48"/>
      <c r="M218" s="48"/>
    </row>
    <row r="219" ht="34.5" customHeight="1">
      <c r="A219" s="53"/>
      <c r="B219" t="s" s="49">
        <v>201</v>
      </c>
      <c r="C219" t="s" s="33">
        <v>185</v>
      </c>
      <c r="D219" s="34">
        <v>87</v>
      </c>
      <c r="E219" s="35">
        <v>15</v>
      </c>
      <c r="F219" t="s" s="36">
        <v>198</v>
      </c>
      <c r="G219" s="37">
        <v>0.1233</v>
      </c>
      <c r="H219" s="37">
        <f>D219*E219/1000</f>
        <v>1.305</v>
      </c>
      <c r="I219" s="38">
        <v>25.3</v>
      </c>
      <c r="J219" s="39">
        <f>E219*I219</f>
        <v>379.5</v>
      </c>
      <c r="K219" s="47"/>
      <c r="L219" s="48"/>
      <c r="M219" s="48"/>
    </row>
    <row r="220" ht="34.5" customHeight="1">
      <c r="A220" t="s" s="51">
        <v>202</v>
      </c>
      <c r="B220" t="s" s="50">
        <v>203</v>
      </c>
      <c r="C220" t="s" s="17">
        <v>185</v>
      </c>
      <c r="D220" s="18">
        <v>76</v>
      </c>
      <c r="E220" s="19">
        <v>15</v>
      </c>
      <c r="F220" t="s" s="20">
        <v>204</v>
      </c>
      <c r="G220" s="21">
        <v>0.01445</v>
      </c>
      <c r="H220" s="21">
        <f>D220*E220/1000</f>
        <v>1.14</v>
      </c>
      <c r="I220" s="22">
        <v>22.7</v>
      </c>
      <c r="J220" s="23">
        <f>E220*I220</f>
        <v>340.5</v>
      </c>
      <c r="K220" s="47"/>
      <c r="L220" s="48"/>
      <c r="M220" s="48"/>
    </row>
    <row r="221" ht="34.5" customHeight="1">
      <c r="A221" s="52"/>
      <c r="B221" t="s" s="44">
        <v>205</v>
      </c>
      <c r="C221" t="s" s="25">
        <v>185</v>
      </c>
      <c r="D221" s="26">
        <v>87</v>
      </c>
      <c r="E221" s="27">
        <v>15</v>
      </c>
      <c r="F221" t="s" s="28">
        <v>204</v>
      </c>
      <c r="G221" s="29">
        <v>0.1445</v>
      </c>
      <c r="H221" s="29">
        <f>D221*E221/1000</f>
        <v>1.305</v>
      </c>
      <c r="I221" s="30">
        <v>26.3</v>
      </c>
      <c r="J221" s="31">
        <f>E221*I221</f>
        <v>394.5</v>
      </c>
      <c r="K221" s="47"/>
      <c r="L221" s="48"/>
      <c r="M221" s="48"/>
    </row>
    <row r="222" ht="34.5" customHeight="1">
      <c r="A222" s="52"/>
      <c r="B222" t="s" s="44">
        <v>206</v>
      </c>
      <c r="C222" t="s" s="25">
        <v>185</v>
      </c>
      <c r="D222" s="26">
        <v>76</v>
      </c>
      <c r="E222" s="27">
        <v>15</v>
      </c>
      <c r="F222" t="s" s="28">
        <v>204</v>
      </c>
      <c r="G222" s="29">
        <v>0.1445</v>
      </c>
      <c r="H222" s="29">
        <f>D222*E222/1000</f>
        <v>1.14</v>
      </c>
      <c r="I222" s="30">
        <v>21.7</v>
      </c>
      <c r="J222" s="31">
        <f>E222*I222</f>
        <v>325.5</v>
      </c>
      <c r="K222" s="47"/>
      <c r="L222" s="48"/>
      <c r="M222" s="48"/>
    </row>
    <row r="223" ht="35.25" customHeight="1">
      <c r="A223" s="52"/>
      <c r="B223" t="s" s="49">
        <v>207</v>
      </c>
      <c r="C223" t="s" s="33">
        <v>185</v>
      </c>
      <c r="D223" s="34">
        <v>87</v>
      </c>
      <c r="E223" s="35">
        <v>15</v>
      </c>
      <c r="F223" t="s" s="36">
        <v>204</v>
      </c>
      <c r="G223" s="37">
        <v>0.1445</v>
      </c>
      <c r="H223" s="37">
        <f>D223*E223/1000</f>
        <v>1.305</v>
      </c>
      <c r="I223" s="38">
        <v>25.3</v>
      </c>
      <c r="J223" s="39">
        <f>E223*I223</f>
        <v>379.5</v>
      </c>
      <c r="K223" s="47"/>
      <c r="L223" s="48"/>
      <c r="M223" s="48"/>
    </row>
    <row r="224" ht="34.5" customHeight="1">
      <c r="A224" s="53"/>
      <c r="B224" t="s" s="50">
        <v>208</v>
      </c>
      <c r="C224" t="s" s="17">
        <v>185</v>
      </c>
      <c r="D224" s="18">
        <v>6.25</v>
      </c>
      <c r="E224" s="19">
        <v>2100</v>
      </c>
      <c r="F224" t="s" s="20">
        <v>209</v>
      </c>
      <c r="G224" s="21">
        <v>0.095</v>
      </c>
      <c r="H224" s="21">
        <f>D224*E224/1000</f>
        <v>13.125</v>
      </c>
      <c r="I224" s="22">
        <v>1.8</v>
      </c>
      <c r="J224" s="23">
        <f>E224*I224</f>
        <v>3780</v>
      </c>
      <c r="K224" s="47"/>
      <c r="L224" s="48"/>
      <c r="M224" s="48"/>
    </row>
    <row r="225" ht="34.5" customHeight="1">
      <c r="A225" s="59"/>
      <c r="B225" t="s" s="44">
        <v>210</v>
      </c>
      <c r="C225" t="s" s="25">
        <v>185</v>
      </c>
      <c r="D225" s="26">
        <v>4.75</v>
      </c>
      <c r="E225" s="27">
        <v>1400</v>
      </c>
      <c r="F225" t="s" s="28">
        <v>209</v>
      </c>
      <c r="G225" s="29">
        <v>0.095</v>
      </c>
      <c r="H225" s="29">
        <f>D225*E225/1000</f>
        <v>6.65</v>
      </c>
      <c r="I225" s="30">
        <v>1.8</v>
      </c>
      <c r="J225" s="31">
        <f>E225*I225</f>
        <v>2520</v>
      </c>
      <c r="K225" s="47"/>
      <c r="L225" s="48"/>
      <c r="M225" s="48"/>
    </row>
    <row r="226" ht="51.75" customHeight="1">
      <c r="A226" s="60"/>
      <c r="B226" t="s" s="44">
        <v>211</v>
      </c>
      <c r="C226" t="s" s="25">
        <v>212</v>
      </c>
      <c r="D226" s="26">
        <v>2.5</v>
      </c>
      <c r="E226" s="27">
        <v>5000</v>
      </c>
      <c r="F226" t="s" s="28">
        <v>213</v>
      </c>
      <c r="G226" s="29">
        <v>0.1</v>
      </c>
      <c r="H226" s="29">
        <v>13.52</v>
      </c>
      <c r="I226" s="30">
        <v>1</v>
      </c>
      <c r="J226" s="31">
        <f>E226*I226</f>
        <v>5000</v>
      </c>
      <c r="K226" s="47"/>
      <c r="L226" s="48"/>
      <c r="M226" s="48"/>
    </row>
    <row r="227" ht="51.75" customHeight="1">
      <c r="A227" s="60"/>
      <c r="B227" t="s" s="44">
        <v>214</v>
      </c>
      <c r="C227" t="s" s="25">
        <v>212</v>
      </c>
      <c r="D227" s="26">
        <v>2.5</v>
      </c>
      <c r="E227" s="27">
        <v>5000</v>
      </c>
      <c r="F227" t="s" s="28">
        <v>213</v>
      </c>
      <c r="G227" s="29">
        <v>0.1</v>
      </c>
      <c r="H227" s="29">
        <v>13.52</v>
      </c>
      <c r="I227" s="30">
        <v>0.9</v>
      </c>
      <c r="J227" s="31">
        <f>E227*I227</f>
        <v>4500</v>
      </c>
      <c r="K227" s="47"/>
      <c r="L227" s="48"/>
      <c r="M227" s="48"/>
    </row>
    <row r="228" ht="35.25" customHeight="1">
      <c r="A228" s="61"/>
      <c r="B228" t="s" s="49">
        <v>215</v>
      </c>
      <c r="C228" t="s" s="33">
        <v>127</v>
      </c>
      <c r="D228" s="34">
        <v>2.76</v>
      </c>
      <c r="E228" s="35">
        <v>3000</v>
      </c>
      <c r="F228" t="s" s="36">
        <v>216</v>
      </c>
      <c r="G228" s="37">
        <v>0.0944</v>
      </c>
      <c r="H228" s="37">
        <f>D228*E228/1000</f>
        <v>8.279999999999999</v>
      </c>
      <c r="I228" s="38">
        <v>1.4</v>
      </c>
      <c r="J228" s="39">
        <f>E228*I228</f>
        <v>4200</v>
      </c>
      <c r="K228" s="47"/>
      <c r="L228" s="48"/>
      <c r="M228" s="48"/>
    </row>
  </sheetData>
  <mergeCells count="29">
    <mergeCell ref="A99:A102"/>
    <mergeCell ref="A103:A108"/>
    <mergeCell ref="A109:A116"/>
    <mergeCell ref="A157:A161"/>
    <mergeCell ref="A162:A173"/>
    <mergeCell ref="A1:J1"/>
    <mergeCell ref="A3:A8"/>
    <mergeCell ref="A9:A14"/>
    <mergeCell ref="A15:A20"/>
    <mergeCell ref="A21:A26"/>
    <mergeCell ref="A27:A32"/>
    <mergeCell ref="A33:A38"/>
    <mergeCell ref="A39:A62"/>
    <mergeCell ref="A63:A68"/>
    <mergeCell ref="A135:A136"/>
    <mergeCell ref="A117:A134"/>
    <mergeCell ref="A69:A72"/>
    <mergeCell ref="A73:A98"/>
    <mergeCell ref="A190:A193"/>
    <mergeCell ref="A194:A197"/>
    <mergeCell ref="A216:A219"/>
    <mergeCell ref="A220:A224"/>
    <mergeCell ref="A198:A199"/>
    <mergeCell ref="A200:A203"/>
    <mergeCell ref="A204:A207"/>
    <mergeCell ref="A208:A211"/>
    <mergeCell ref="A212:A215"/>
    <mergeCell ref="A137:A156"/>
    <mergeCell ref="A174:A189"/>
  </mergeCells>
  <pageMargins left="0.196528" right="0.196528" top="0.196528" bottom="0.196528" header="0.511806" footer="0.511806"/>
  <pageSetup firstPageNumber="1" fitToHeight="1" fitToWidth="1" scale="55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